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5435" yWindow="-15" windowWidth="11910" windowHeight="10080"/>
  </bookViews>
  <sheets>
    <sheet name="14-04火災発生状況" sheetId="4" r:id="rId1"/>
  </sheets>
  <definedNames>
    <definedName name="_xlnm.Print_Area" localSheetId="0">'14-04火災発生状況'!$A$1:$L$52</definedName>
  </definedNames>
  <calcPr calcId="162913"/>
</workbook>
</file>

<file path=xl/calcChain.xml><?xml version="1.0" encoding="utf-8"?>
<calcChain xmlns="http://schemas.openxmlformats.org/spreadsheetml/2006/main">
  <c r="C48" i="4" l="1"/>
  <c r="C50" i="4"/>
  <c r="C44" i="4"/>
  <c r="C46" i="4"/>
  <c r="C40" i="4"/>
  <c r="C42" i="4"/>
  <c r="C36" i="4"/>
  <c r="C38" i="4"/>
  <c r="C32" i="4"/>
  <c r="C34" i="4"/>
  <c r="C28" i="4"/>
  <c r="C30" i="4"/>
  <c r="C24" i="4"/>
  <c r="C26" i="4"/>
  <c r="C20" i="4"/>
  <c r="C22" i="4"/>
  <c r="C16" i="4"/>
  <c r="C18" i="4"/>
  <c r="C12" i="4"/>
  <c r="C14" i="4"/>
  <c r="C49" i="4" l="1"/>
  <c r="C45" i="4"/>
  <c r="C41" i="4"/>
  <c r="C37" i="4"/>
  <c r="C33" i="4"/>
  <c r="C29" i="4"/>
  <c r="C25" i="4"/>
  <c r="C21" i="4"/>
  <c r="C17" i="4"/>
  <c r="C13" i="4"/>
  <c r="L9" i="4" l="1"/>
  <c r="K9" i="4"/>
  <c r="J9" i="4"/>
  <c r="H9" i="4"/>
  <c r="G9" i="4"/>
  <c r="F9" i="4"/>
  <c r="E9" i="4"/>
  <c r="D9" i="4"/>
  <c r="L8" i="4"/>
  <c r="K8" i="4"/>
  <c r="J8" i="4"/>
  <c r="I8" i="4"/>
  <c r="H8" i="4"/>
  <c r="G8" i="4"/>
  <c r="F8" i="4"/>
  <c r="E8" i="4"/>
  <c r="D8" i="4"/>
  <c r="L10" i="4"/>
  <c r="K10" i="4"/>
  <c r="J10" i="4"/>
  <c r="H10" i="4"/>
  <c r="G10" i="4"/>
  <c r="F10" i="4"/>
  <c r="E10" i="4"/>
  <c r="D10" i="4"/>
  <c r="C10" i="4" l="1"/>
  <c r="C9" i="4"/>
  <c r="C8" i="4"/>
</calcChain>
</file>

<file path=xl/sharedStrings.xml><?xml version="1.0" encoding="utf-8"?>
<sst xmlns="http://schemas.openxmlformats.org/spreadsheetml/2006/main" count="93" uniqueCount="32">
  <si>
    <t>年</t>
    <rPh sb="0" eb="1">
      <t>ネン</t>
    </rPh>
    <phoneticPr fontId="1"/>
  </si>
  <si>
    <t>警察 ・ 消防　91</t>
  </si>
  <si>
    <t>南知多町</t>
    <rPh sb="0" eb="4">
      <t>ミナミチタチョウ</t>
    </rPh>
    <phoneticPr fontId="1"/>
  </si>
  <si>
    <t>建　　　物</t>
    <rPh sb="0" eb="1">
      <t>タツル</t>
    </rPh>
    <rPh sb="4" eb="5">
      <t>モノ</t>
    </rPh>
    <phoneticPr fontId="1"/>
  </si>
  <si>
    <t>車　　　両</t>
    <rPh sb="0" eb="1">
      <t>クルマ</t>
    </rPh>
    <rPh sb="4" eb="5">
      <t>リョウ</t>
    </rPh>
    <phoneticPr fontId="1"/>
  </si>
  <si>
    <t>阿久比町</t>
    <rPh sb="0" eb="4">
      <t>アグイチョウ</t>
    </rPh>
    <phoneticPr fontId="1"/>
  </si>
  <si>
    <t>そ　の　他</t>
    <rPh sb="4" eb="5">
      <t>タ</t>
    </rPh>
    <phoneticPr fontId="1"/>
  </si>
  <si>
    <t>90　警察 ・ 消防</t>
    <rPh sb="3" eb="5">
      <t>ケイサツ</t>
    </rPh>
    <rPh sb="8" eb="10">
      <t>ショウボウ</t>
    </rPh>
    <phoneticPr fontId="1"/>
  </si>
  <si>
    <t>（４）火災発生状況　</t>
    <rPh sb="3" eb="5">
      <t>カサイ</t>
    </rPh>
    <rPh sb="5" eb="7">
      <t>ハッセイ</t>
    </rPh>
    <rPh sb="7" eb="9">
      <t>ジョウキョウ</t>
    </rPh>
    <phoneticPr fontId="1"/>
  </si>
  <si>
    <t>林　　　野</t>
    <rPh sb="0" eb="1">
      <t>ハヤシ</t>
    </rPh>
    <rPh sb="4" eb="5">
      <t>ノ</t>
    </rPh>
    <phoneticPr fontId="1"/>
  </si>
  <si>
    <t>総　　　数</t>
    <rPh sb="0" eb="1">
      <t>フサ</t>
    </rPh>
    <rPh sb="4" eb="5">
      <t>カズ</t>
    </rPh>
    <phoneticPr fontId="1"/>
  </si>
  <si>
    <t xml:space="preserve"> 建　　　物　（㎡）</t>
  </si>
  <si>
    <t>焼　　　損　　　面　　　積</t>
  </si>
  <si>
    <t xml:space="preserve"> 林　　　野　（a）</t>
  </si>
  <si>
    <t>　　　　　　（千円）</t>
  </si>
  <si>
    <t>　</t>
  </si>
  <si>
    <t>〈資料〉愛知県消防年報</t>
    <rPh sb="4" eb="7">
      <t>アイチケン</t>
    </rPh>
    <phoneticPr fontId="1"/>
  </si>
  <si>
    <t>損害見積額</t>
  </si>
  <si>
    <t>死　　　　　　者</t>
  </si>
  <si>
    <t>負　　傷　　者</t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</si>
  <si>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</si>
  <si>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</si>
  <si>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　　　数</t>
    <rPh sb="0" eb="1">
      <t>ソウ</t>
    </rPh>
    <rPh sb="4" eb="5">
      <t>スウ</t>
    </rPh>
    <phoneticPr fontId="1"/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</si>
  <si>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1"/>
  </si>
  <si>
    <t>-</t>
  </si>
  <si>
    <t>半田市</t>
    <rPh sb="0" eb="3">
      <t>ハンダシ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</si>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</sst>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4">
    <xf numFmtId="0" fontId="0" fillId="0" borderId="0" xfId="0"/>
    <xf numFmtId="177" fontId="0" fillId="2" borderId="0" xfId="0" applyNumberFormat="1" applyFont="1" applyFill="1"/>
    <xf numFmtId="177" fontId="2" fillId="2" borderId="0" xfId="0" applyNumberFormat="1" applyFont="1" applyFill="1"/>
    <xf numFmtId="177" fontId="3" fillId="2" borderId="0" xfId="0" applyNumberFormat="1" applyFont="1" applyFill="1"/>
    <xf numFmtId="177" fontId="4" fillId="2" borderId="0" xfId="0" applyNumberFormat="1" applyFont="1" applyFill="1"/>
    <xf numFmtId="177" fontId="0" fillId="2" borderId="3" xfId="0" applyNumberFormat="1" applyFont="1" applyFill="1" applyBorder="1" applyAlignment="1">
      <alignment horizontal="distributed"/>
    </xf>
    <xf numFmtId="177" fontId="2" fillId="2" borderId="4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distributed"/>
    </xf>
    <xf numFmtId="177" fontId="0" fillId="2" borderId="5" xfId="0" applyNumberFormat="1" applyFont="1" applyFill="1" applyBorder="1"/>
    <xf numFmtId="177" fontId="2" fillId="2" borderId="8" xfId="0" applyNumberFormat="1" applyFont="1" applyFill="1" applyBorder="1" applyAlignment="1">
      <alignment horizontal="center"/>
    </xf>
    <xf numFmtId="177" fontId="2" fillId="2" borderId="9" xfId="0" applyNumberFormat="1" applyFont="1" applyFill="1" applyBorder="1" applyAlignment="1"/>
    <xf numFmtId="177" fontId="2" fillId="2" borderId="9" xfId="0" applyNumberFormat="1" applyFont="1" applyFill="1" applyBorder="1" applyAlignment="1">
      <alignment horizontal="center"/>
    </xf>
    <xf numFmtId="177" fontId="2" fillId="2" borderId="10" xfId="0" applyNumberFormat="1" applyFont="1" applyFill="1" applyBorder="1" applyAlignment="1">
      <alignment horizont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right"/>
    </xf>
    <xf numFmtId="176" fontId="2" fillId="2" borderId="0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/>
    </xf>
    <xf numFmtId="177" fontId="2" fillId="2" borderId="1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49" fontId="2" fillId="2" borderId="0" xfId="1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/>
    <xf numFmtId="177" fontId="2" fillId="2" borderId="13" xfId="0" applyNumberFormat="1" applyFont="1" applyFill="1" applyBorder="1" applyAlignment="1"/>
    <xf numFmtId="177" fontId="0" fillId="2" borderId="0" xfId="0" applyNumberFormat="1" applyFont="1" applyFill="1" applyAlignment="1"/>
    <xf numFmtId="177" fontId="2" fillId="2" borderId="0" xfId="0" applyNumberFormat="1" applyFont="1" applyFill="1" applyAlignment="1">
      <alignment horizont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right"/>
    </xf>
    <xf numFmtId="177" fontId="2" fillId="2" borderId="19" xfId="0" applyNumberFormat="1" applyFont="1" applyFill="1" applyBorder="1" applyAlignment="1">
      <alignment horizontal="right"/>
    </xf>
    <xf numFmtId="176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/>
    </xf>
    <xf numFmtId="177" fontId="0" fillId="2" borderId="0" xfId="0" applyNumberFormat="1" applyFont="1" applyFill="1" applyAlignment="1">
      <alignment horizontal="right"/>
    </xf>
    <xf numFmtId="177" fontId="0" fillId="2" borderId="0" xfId="0" applyNumberFormat="1" applyFont="1" applyFill="1" applyAlignment="1">
      <alignment horizontal="center"/>
    </xf>
    <xf numFmtId="49" fontId="2" fillId="2" borderId="19" xfId="1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distributed" vertical="center" justifyLastLine="1"/>
    </xf>
    <xf numFmtId="177" fontId="2" fillId="2" borderId="2" xfId="0" applyNumberFormat="1" applyFont="1" applyFill="1" applyBorder="1" applyAlignment="1">
      <alignment horizontal="distributed" vertical="center" justifyLastLine="1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3560" name="Line 2"/>
        <xdr:cNvSpPr>
          <a:spLocks noChangeShapeType="1"/>
        </xdr:cNvSpPr>
      </xdr:nvSpPr>
      <xdr:spPr>
        <a:xfrm>
          <a:off x="9525" y="100399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561" name="Line 3"/>
        <xdr:cNvSpPr>
          <a:spLocks noChangeShapeType="1"/>
        </xdr:cNvSpPr>
      </xdr:nvSpPr>
      <xdr:spPr>
        <a:xfrm>
          <a:off x="2238375" y="1171575"/>
          <a:ext cx="0" cy="28575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3562" name="Line 4"/>
        <xdr:cNvSpPr>
          <a:spLocks noChangeShapeType="1"/>
        </xdr:cNvSpPr>
      </xdr:nvSpPr>
      <xdr:spPr>
        <a:xfrm>
          <a:off x="333375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3563" name="Line 5"/>
        <xdr:cNvSpPr>
          <a:spLocks noChangeShapeType="1"/>
        </xdr:cNvSpPr>
      </xdr:nvSpPr>
      <xdr:spPr>
        <a:xfrm>
          <a:off x="552450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19685</xdr:rowOff>
    </xdr:to>
    <xdr:sp macro="" textlink="">
      <xdr:nvSpPr>
        <xdr:cNvPr id="3564" name="Line 6"/>
        <xdr:cNvSpPr>
          <a:spLocks noChangeShapeType="1"/>
        </xdr:cNvSpPr>
      </xdr:nvSpPr>
      <xdr:spPr>
        <a:xfrm>
          <a:off x="4429125" y="1076325"/>
          <a:ext cx="0" cy="39116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3565" name="Line 7"/>
        <xdr:cNvSpPr>
          <a:spLocks noChangeShapeType="1"/>
        </xdr:cNvSpPr>
      </xdr:nvSpPr>
      <xdr:spPr>
        <a:xfrm>
          <a:off x="38100" y="10544175"/>
          <a:ext cx="6610350" cy="0"/>
        </a:xfrm>
        <a:prstGeom prst="line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view="pageBreakPreview" zoomScale="90" zoomScaleNormal="85" zoomScaleSheetLayoutView="90" workbookViewId="0">
      <pane xSplit="2" ySplit="6" topLeftCell="C7" activePane="bottomRight" state="frozen"/>
      <selection pane="topRight"/>
      <selection pane="bottomLeft"/>
      <selection pane="bottomRight" activeCell="H12" sqref="H12"/>
    </sheetView>
  </sheetViews>
  <sheetFormatPr defaultRowHeight="13.5" x14ac:dyDescent="0.15"/>
  <cols>
    <col min="1" max="1" width="10.625" style="1" customWidth="1"/>
    <col min="2" max="2" width="4.375" style="1" customWidth="1"/>
    <col min="3" max="7" width="14.375" style="1" customWidth="1"/>
    <col min="8" max="12" width="17.375" style="1" customWidth="1"/>
    <col min="13" max="13" width="19.75" style="1" customWidth="1"/>
    <col min="14" max="14" width="8.625" style="1" customWidth="1"/>
    <col min="15" max="15" width="9" style="1" customWidth="1"/>
    <col min="16" max="16384" width="9" style="1"/>
  </cols>
  <sheetData>
    <row r="1" spans="1:13" ht="14.25" customHeight="1" x14ac:dyDescent="0.15">
      <c r="A1" s="2" t="s">
        <v>7</v>
      </c>
      <c r="H1" s="25"/>
      <c r="I1" s="25"/>
      <c r="L1" s="27" t="s">
        <v>1</v>
      </c>
    </row>
    <row r="2" spans="1:13" ht="18.75" customHeight="1" x14ac:dyDescent="0.25">
      <c r="A2" s="3"/>
    </row>
    <row r="3" spans="1:13" ht="18.75" customHeight="1" x14ac:dyDescent="0.2">
      <c r="A3" s="4" t="s">
        <v>8</v>
      </c>
    </row>
    <row r="4" spans="1:13" ht="18.75" customHeight="1" x14ac:dyDescent="0.15"/>
    <row r="5" spans="1:13" ht="21.75" customHeight="1" x14ac:dyDescent="0.15">
      <c r="A5" s="39" t="s">
        <v>20</v>
      </c>
      <c r="B5" s="41" t="s">
        <v>0</v>
      </c>
      <c r="C5" s="36" t="s">
        <v>23</v>
      </c>
      <c r="D5" s="37"/>
      <c r="E5" s="37"/>
      <c r="F5" s="37"/>
      <c r="G5" s="38"/>
      <c r="H5" s="36" t="s">
        <v>12</v>
      </c>
      <c r="I5" s="38"/>
      <c r="J5" s="18" t="s">
        <v>17</v>
      </c>
      <c r="K5" s="41" t="s">
        <v>18</v>
      </c>
      <c r="L5" s="34" t="s">
        <v>19</v>
      </c>
    </row>
    <row r="6" spans="1:13" ht="21.75" customHeight="1" x14ac:dyDescent="0.15">
      <c r="A6" s="40"/>
      <c r="B6" s="42"/>
      <c r="C6" s="14" t="s">
        <v>10</v>
      </c>
      <c r="D6" s="14" t="s">
        <v>3</v>
      </c>
      <c r="E6" s="14" t="s">
        <v>9</v>
      </c>
      <c r="F6" s="14" t="s">
        <v>4</v>
      </c>
      <c r="G6" s="14" t="s">
        <v>6</v>
      </c>
      <c r="H6" s="14" t="s">
        <v>11</v>
      </c>
      <c r="I6" s="14" t="s">
        <v>13</v>
      </c>
      <c r="J6" s="26" t="s">
        <v>14</v>
      </c>
      <c r="K6" s="43"/>
      <c r="L6" s="35"/>
    </row>
    <row r="7" spans="1:13" ht="15" customHeight="1" x14ac:dyDescent="0.15">
      <c r="A7" s="5"/>
      <c r="B7" s="10"/>
      <c r="C7" s="15"/>
      <c r="D7" s="15"/>
      <c r="E7" s="15"/>
      <c r="F7" s="15"/>
      <c r="G7" s="22"/>
      <c r="H7" s="15"/>
      <c r="I7" s="15"/>
      <c r="J7" s="15"/>
      <c r="K7" s="15"/>
      <c r="L7" s="28"/>
    </row>
    <row r="8" spans="1:13" ht="15" customHeight="1" x14ac:dyDescent="0.15">
      <c r="A8" s="6" t="s">
        <v>22</v>
      </c>
      <c r="B8" s="11">
        <v>28</v>
      </c>
      <c r="C8" s="16">
        <f>SUM(D8:G8)</f>
        <v>200</v>
      </c>
      <c r="D8" s="16">
        <f>SUM(D12+D16+D20+D24+D28+D32+D36+D40+D44+D48)</f>
        <v>103</v>
      </c>
      <c r="E8" s="16">
        <f t="shared" ref="E8:L8" si="0">SUM(E12,E16,E20,E24,E28,E32,E36,E40,E44,E48)</f>
        <v>1</v>
      </c>
      <c r="F8" s="16">
        <f t="shared" si="0"/>
        <v>18</v>
      </c>
      <c r="G8" s="16">
        <f t="shared" si="0"/>
        <v>78</v>
      </c>
      <c r="H8" s="16">
        <f t="shared" si="0"/>
        <v>5580</v>
      </c>
      <c r="I8" s="16">
        <f t="shared" si="0"/>
        <v>0</v>
      </c>
      <c r="J8" s="16">
        <f t="shared" si="0"/>
        <v>1273635</v>
      </c>
      <c r="K8" s="16">
        <f t="shared" si="0"/>
        <v>6</v>
      </c>
      <c r="L8" s="29">
        <f t="shared" si="0"/>
        <v>21</v>
      </c>
      <c r="M8" s="32"/>
    </row>
    <row r="9" spans="1:13" ht="15" customHeight="1" x14ac:dyDescent="0.15">
      <c r="A9" s="6"/>
      <c r="B9" s="11">
        <v>29</v>
      </c>
      <c r="C9" s="16">
        <f>SUM(D9:G9)</f>
        <v>231</v>
      </c>
      <c r="D9" s="16">
        <f>SUM(D13+D17+D21+D25+D29+D33+D37+D41+D45+D49)</f>
        <v>91</v>
      </c>
      <c r="E9" s="16">
        <f t="shared" ref="E9:H10" si="1">SUM(E13,E17,E21,E25,E29,E33,E37,E41,E45,E49)</f>
        <v>0</v>
      </c>
      <c r="F9" s="16">
        <f t="shared" si="1"/>
        <v>25</v>
      </c>
      <c r="G9" s="16">
        <f t="shared" si="1"/>
        <v>115</v>
      </c>
      <c r="H9" s="16">
        <f t="shared" si="1"/>
        <v>5383</v>
      </c>
      <c r="I9" s="20" t="s">
        <v>24</v>
      </c>
      <c r="J9" s="16">
        <f t="shared" ref="J9:L10" si="2">SUM(J13,J17,J21,J25,J29,J33,J37,J41,J45,J49)</f>
        <v>908507</v>
      </c>
      <c r="K9" s="16">
        <f t="shared" si="2"/>
        <v>9</v>
      </c>
      <c r="L9" s="29">
        <f t="shared" si="2"/>
        <v>21</v>
      </c>
    </row>
    <row r="10" spans="1:13" ht="15" customHeight="1" x14ac:dyDescent="0.15">
      <c r="A10" s="6"/>
      <c r="B10" s="11">
        <v>30</v>
      </c>
      <c r="C10" s="16">
        <f>SUM(D10:G10)</f>
        <v>246</v>
      </c>
      <c r="D10" s="16">
        <f>SUM(D14+D18+D22+D26+D30+D34+D38+D42+D46+D50)</f>
        <v>109</v>
      </c>
      <c r="E10" s="16">
        <f t="shared" si="1"/>
        <v>1</v>
      </c>
      <c r="F10" s="16">
        <f t="shared" si="1"/>
        <v>23</v>
      </c>
      <c r="G10" s="16">
        <f t="shared" si="1"/>
        <v>113</v>
      </c>
      <c r="H10" s="16">
        <f t="shared" si="1"/>
        <v>4730</v>
      </c>
      <c r="I10" s="20" t="s">
        <v>24</v>
      </c>
      <c r="J10" s="16">
        <f t="shared" si="2"/>
        <v>680355</v>
      </c>
      <c r="K10" s="16">
        <f t="shared" si="2"/>
        <v>10</v>
      </c>
      <c r="L10" s="29">
        <f t="shared" si="2"/>
        <v>22</v>
      </c>
    </row>
    <row r="11" spans="1:13" ht="15" customHeight="1" x14ac:dyDescent="0.15">
      <c r="A11" s="6"/>
      <c r="B11" s="12"/>
      <c r="C11" s="16"/>
      <c r="D11" s="16"/>
      <c r="E11" s="16"/>
      <c r="F11" s="16"/>
      <c r="G11" s="16"/>
      <c r="H11" s="16"/>
      <c r="I11" s="16"/>
      <c r="J11" s="16"/>
      <c r="K11" s="16"/>
      <c r="L11" s="29"/>
    </row>
    <row r="12" spans="1:13" ht="15" customHeight="1" x14ac:dyDescent="0.15">
      <c r="A12" s="7" t="s">
        <v>25</v>
      </c>
      <c r="B12" s="11">
        <v>28</v>
      </c>
      <c r="C12" s="16">
        <f>SUM(D12:G12)</f>
        <v>29</v>
      </c>
      <c r="D12" s="19">
        <v>19</v>
      </c>
      <c r="E12" s="20" t="s">
        <v>24</v>
      </c>
      <c r="F12" s="19">
        <v>3</v>
      </c>
      <c r="G12" s="19">
        <v>7</v>
      </c>
      <c r="H12" s="19">
        <v>2187</v>
      </c>
      <c r="I12" s="20" t="s">
        <v>24</v>
      </c>
      <c r="J12" s="19">
        <v>145254</v>
      </c>
      <c r="K12" s="19">
        <v>1</v>
      </c>
      <c r="L12" s="29">
        <v>7</v>
      </c>
    </row>
    <row r="13" spans="1:13" ht="15" customHeight="1" x14ac:dyDescent="0.15">
      <c r="A13" s="7"/>
      <c r="B13" s="11">
        <v>29</v>
      </c>
      <c r="C13" s="16">
        <f>SUM(D13:G13)</f>
        <v>25</v>
      </c>
      <c r="D13" s="16">
        <v>11</v>
      </c>
      <c r="E13" s="16" t="s">
        <v>24</v>
      </c>
      <c r="F13" s="16">
        <v>3</v>
      </c>
      <c r="G13" s="16">
        <v>11</v>
      </c>
      <c r="H13" s="16">
        <v>2129</v>
      </c>
      <c r="I13" s="16" t="s">
        <v>24</v>
      </c>
      <c r="J13" s="16">
        <v>103020</v>
      </c>
      <c r="K13" s="16">
        <v>0</v>
      </c>
      <c r="L13" s="29">
        <v>5</v>
      </c>
    </row>
    <row r="14" spans="1:13" ht="15" customHeight="1" x14ac:dyDescent="0.15">
      <c r="A14" s="7"/>
      <c r="B14" s="11">
        <v>30</v>
      </c>
      <c r="C14" s="16">
        <f>SUM(D14:G14)</f>
        <v>27</v>
      </c>
      <c r="D14" s="16">
        <v>15</v>
      </c>
      <c r="E14" s="16">
        <v>0</v>
      </c>
      <c r="F14" s="16">
        <v>3</v>
      </c>
      <c r="G14" s="16">
        <v>9</v>
      </c>
      <c r="H14" s="16">
        <v>579</v>
      </c>
      <c r="I14" s="16">
        <v>0</v>
      </c>
      <c r="J14" s="16">
        <v>43339</v>
      </c>
      <c r="K14" s="16">
        <v>2</v>
      </c>
      <c r="L14" s="29">
        <v>3</v>
      </c>
    </row>
    <row r="15" spans="1:13" ht="15" customHeight="1" x14ac:dyDescent="0.15">
      <c r="A15" s="6"/>
      <c r="B15" s="11"/>
      <c r="C15" s="16"/>
      <c r="D15" s="19"/>
      <c r="E15" s="20"/>
      <c r="F15" s="16"/>
      <c r="G15" s="19"/>
      <c r="H15" s="19"/>
      <c r="I15" s="20"/>
      <c r="J15" s="19"/>
      <c r="K15" s="16"/>
      <c r="L15" s="29"/>
    </row>
    <row r="16" spans="1:13" ht="15" customHeight="1" x14ac:dyDescent="0.15">
      <c r="A16" s="7" t="s">
        <v>26</v>
      </c>
      <c r="B16" s="11">
        <v>28</v>
      </c>
      <c r="C16" s="16">
        <f>SUM(D16:G16)</f>
        <v>35</v>
      </c>
      <c r="D16" s="19">
        <v>16</v>
      </c>
      <c r="E16" s="20" t="s">
        <v>24</v>
      </c>
      <c r="F16" s="16">
        <v>4</v>
      </c>
      <c r="G16" s="19">
        <v>15</v>
      </c>
      <c r="H16" s="19">
        <v>635</v>
      </c>
      <c r="I16" s="20" t="s">
        <v>24</v>
      </c>
      <c r="J16" s="19">
        <v>39121</v>
      </c>
      <c r="K16" s="16">
        <v>1</v>
      </c>
      <c r="L16" s="29" t="s">
        <v>24</v>
      </c>
    </row>
    <row r="17" spans="1:12" ht="15" customHeight="1" x14ac:dyDescent="0.15">
      <c r="A17" s="7"/>
      <c r="B17" s="11">
        <v>29</v>
      </c>
      <c r="C17" s="16">
        <f>SUM(D17:G17)</f>
        <v>34</v>
      </c>
      <c r="D17" s="16">
        <v>18</v>
      </c>
      <c r="E17" s="16" t="s">
        <v>24</v>
      </c>
      <c r="F17" s="16">
        <v>3</v>
      </c>
      <c r="G17" s="16">
        <v>13</v>
      </c>
      <c r="H17" s="16">
        <v>412</v>
      </c>
      <c r="I17" s="16" t="s">
        <v>24</v>
      </c>
      <c r="J17" s="16">
        <v>29078</v>
      </c>
      <c r="K17" s="16">
        <v>3</v>
      </c>
      <c r="L17" s="29">
        <v>4</v>
      </c>
    </row>
    <row r="18" spans="1:12" ht="15" customHeight="1" x14ac:dyDescent="0.15">
      <c r="A18" s="7"/>
      <c r="B18" s="11">
        <v>30</v>
      </c>
      <c r="C18" s="16">
        <f>SUM(D18:G18)</f>
        <v>31</v>
      </c>
      <c r="D18" s="16">
        <v>11</v>
      </c>
      <c r="E18" s="16">
        <v>0</v>
      </c>
      <c r="F18" s="16">
        <v>3</v>
      </c>
      <c r="G18" s="16">
        <v>17</v>
      </c>
      <c r="H18" s="16">
        <v>280</v>
      </c>
      <c r="I18" s="16">
        <v>0</v>
      </c>
      <c r="J18" s="16">
        <v>11532</v>
      </c>
      <c r="K18" s="16">
        <v>1</v>
      </c>
      <c r="L18" s="29">
        <v>4</v>
      </c>
    </row>
    <row r="19" spans="1:12" ht="15" customHeight="1" x14ac:dyDescent="0.15">
      <c r="A19" s="7"/>
      <c r="B19" s="11"/>
      <c r="C19" s="16"/>
      <c r="D19" s="19"/>
      <c r="E19" s="19"/>
      <c r="F19" s="19"/>
      <c r="G19" s="19"/>
      <c r="H19" s="19"/>
      <c r="I19" s="16"/>
      <c r="J19" s="19"/>
      <c r="K19" s="21"/>
      <c r="L19" s="29"/>
    </row>
    <row r="20" spans="1:12" ht="15" customHeight="1" x14ac:dyDescent="0.15">
      <c r="A20" s="7" t="s">
        <v>27</v>
      </c>
      <c r="B20" s="11">
        <v>28</v>
      </c>
      <c r="C20" s="16">
        <f>SUM(D20:G20)</f>
        <v>48</v>
      </c>
      <c r="D20" s="19">
        <v>26</v>
      </c>
      <c r="E20" s="21">
        <v>1</v>
      </c>
      <c r="F20" s="19">
        <v>3</v>
      </c>
      <c r="G20" s="19">
        <v>18</v>
      </c>
      <c r="H20" s="19">
        <v>511</v>
      </c>
      <c r="I20" s="20" t="s">
        <v>24</v>
      </c>
      <c r="J20" s="19">
        <v>154185</v>
      </c>
      <c r="K20" s="16">
        <v>3</v>
      </c>
      <c r="L20" s="29">
        <v>8</v>
      </c>
    </row>
    <row r="21" spans="1:12" ht="15" customHeight="1" x14ac:dyDescent="0.15">
      <c r="A21" s="7"/>
      <c r="B21" s="11">
        <v>29</v>
      </c>
      <c r="C21" s="16">
        <f>SUM(D21:G21)</f>
        <v>33</v>
      </c>
      <c r="D21" s="16">
        <v>15</v>
      </c>
      <c r="E21" s="16" t="s">
        <v>24</v>
      </c>
      <c r="F21" s="16">
        <v>2</v>
      </c>
      <c r="G21" s="16">
        <v>16</v>
      </c>
      <c r="H21" s="16">
        <v>590</v>
      </c>
      <c r="I21" s="16" t="s">
        <v>24</v>
      </c>
      <c r="J21" s="16">
        <v>24757</v>
      </c>
      <c r="K21" s="16">
        <v>1</v>
      </c>
      <c r="L21" s="29">
        <v>3</v>
      </c>
    </row>
    <row r="22" spans="1:12" ht="15" customHeight="1" x14ac:dyDescent="0.15">
      <c r="A22" s="7"/>
      <c r="B22" s="11">
        <v>30</v>
      </c>
      <c r="C22" s="16">
        <f>SUM(D22:G22)</f>
        <v>33</v>
      </c>
      <c r="D22" s="16">
        <v>20</v>
      </c>
      <c r="E22" s="16">
        <v>0</v>
      </c>
      <c r="F22" s="16">
        <v>5</v>
      </c>
      <c r="G22" s="16">
        <v>8</v>
      </c>
      <c r="H22" s="16">
        <v>1070</v>
      </c>
      <c r="I22" s="16">
        <v>0</v>
      </c>
      <c r="J22" s="16">
        <v>256234</v>
      </c>
      <c r="K22" s="16">
        <v>2</v>
      </c>
      <c r="L22" s="29">
        <v>2</v>
      </c>
    </row>
    <row r="23" spans="1:12" ht="15" customHeight="1" x14ac:dyDescent="0.15">
      <c r="A23" s="7"/>
      <c r="B23" s="11"/>
      <c r="C23" s="16"/>
      <c r="D23" s="19"/>
      <c r="E23" s="20"/>
      <c r="F23" s="19"/>
      <c r="G23" s="19"/>
      <c r="H23" s="19"/>
      <c r="I23" s="20"/>
      <c r="J23" s="19"/>
      <c r="K23" s="21"/>
      <c r="L23" s="29"/>
    </row>
    <row r="24" spans="1:12" ht="15" customHeight="1" x14ac:dyDescent="0.15">
      <c r="A24" s="7" t="s">
        <v>28</v>
      </c>
      <c r="B24" s="11">
        <v>28</v>
      </c>
      <c r="C24" s="16">
        <f>SUM(D24:G24)</f>
        <v>22</v>
      </c>
      <c r="D24" s="19">
        <v>10</v>
      </c>
      <c r="E24" s="20" t="s">
        <v>24</v>
      </c>
      <c r="F24" s="19">
        <v>3</v>
      </c>
      <c r="G24" s="19">
        <v>9</v>
      </c>
      <c r="H24" s="19">
        <v>258</v>
      </c>
      <c r="I24" s="20" t="s">
        <v>24</v>
      </c>
      <c r="J24" s="19">
        <v>14174</v>
      </c>
      <c r="K24" s="20" t="s">
        <v>24</v>
      </c>
      <c r="L24" s="33" t="s">
        <v>24</v>
      </c>
    </row>
    <row r="25" spans="1:12" ht="15" customHeight="1" x14ac:dyDescent="0.15">
      <c r="A25" s="7"/>
      <c r="B25" s="11">
        <v>29</v>
      </c>
      <c r="C25" s="16">
        <f>SUM(D25:G25)</f>
        <v>17</v>
      </c>
      <c r="D25" s="16">
        <v>8</v>
      </c>
      <c r="E25" s="16" t="s">
        <v>24</v>
      </c>
      <c r="F25" s="16">
        <v>3</v>
      </c>
      <c r="G25" s="16">
        <v>6</v>
      </c>
      <c r="H25" s="16">
        <v>34</v>
      </c>
      <c r="I25" s="16" t="s">
        <v>24</v>
      </c>
      <c r="J25" s="16">
        <v>9134</v>
      </c>
      <c r="K25" s="16" t="s">
        <v>24</v>
      </c>
      <c r="L25" s="29">
        <v>4</v>
      </c>
    </row>
    <row r="26" spans="1:12" ht="15" customHeight="1" x14ac:dyDescent="0.15">
      <c r="A26" s="7"/>
      <c r="B26" s="11">
        <v>30</v>
      </c>
      <c r="C26" s="16">
        <f>SUM(D26:G26)</f>
        <v>26</v>
      </c>
      <c r="D26" s="16">
        <v>12</v>
      </c>
      <c r="E26" s="16">
        <v>0</v>
      </c>
      <c r="F26" s="16">
        <v>3</v>
      </c>
      <c r="G26" s="16">
        <v>11</v>
      </c>
      <c r="H26" s="16">
        <v>167</v>
      </c>
      <c r="I26" s="16">
        <v>0</v>
      </c>
      <c r="J26" s="16">
        <v>16302</v>
      </c>
      <c r="K26" s="16">
        <v>2</v>
      </c>
      <c r="L26" s="29">
        <v>3</v>
      </c>
    </row>
    <row r="27" spans="1:12" ht="15" customHeight="1" x14ac:dyDescent="0.15">
      <c r="A27" s="6"/>
      <c r="B27" s="11"/>
      <c r="C27" s="16"/>
      <c r="D27" s="19"/>
      <c r="E27" s="20"/>
      <c r="F27" s="21"/>
      <c r="G27" s="19"/>
      <c r="H27" s="19"/>
      <c r="I27" s="20"/>
      <c r="J27" s="19"/>
      <c r="K27" s="16"/>
      <c r="L27" s="29"/>
    </row>
    <row r="28" spans="1:12" ht="15" customHeight="1" x14ac:dyDescent="0.15">
      <c r="A28" s="7" t="s">
        <v>21</v>
      </c>
      <c r="B28" s="11">
        <v>28</v>
      </c>
      <c r="C28" s="16">
        <f>SUM(D28:G28)</f>
        <v>26</v>
      </c>
      <c r="D28" s="19">
        <v>10</v>
      </c>
      <c r="E28" s="20" t="s">
        <v>24</v>
      </c>
      <c r="F28" s="16">
        <v>2</v>
      </c>
      <c r="G28" s="19">
        <v>14</v>
      </c>
      <c r="H28" s="19">
        <v>442</v>
      </c>
      <c r="I28" s="20" t="s">
        <v>24</v>
      </c>
      <c r="J28" s="19">
        <v>5480</v>
      </c>
      <c r="K28" s="16" t="s">
        <v>24</v>
      </c>
      <c r="L28" s="29">
        <v>2</v>
      </c>
    </row>
    <row r="29" spans="1:12" ht="15" customHeight="1" x14ac:dyDescent="0.15">
      <c r="A29" s="7"/>
      <c r="B29" s="11">
        <v>29</v>
      </c>
      <c r="C29" s="16">
        <f>SUM(D29:G29)</f>
        <v>32</v>
      </c>
      <c r="D29" s="16">
        <v>10</v>
      </c>
      <c r="E29" s="16" t="s">
        <v>24</v>
      </c>
      <c r="F29" s="16">
        <v>1</v>
      </c>
      <c r="G29" s="16">
        <v>21</v>
      </c>
      <c r="H29" s="16">
        <v>335</v>
      </c>
      <c r="I29" s="16" t="s">
        <v>24</v>
      </c>
      <c r="J29" s="16">
        <v>10332</v>
      </c>
      <c r="K29" s="16">
        <v>3</v>
      </c>
      <c r="L29" s="29">
        <v>3</v>
      </c>
    </row>
    <row r="30" spans="1:12" ht="15" customHeight="1" x14ac:dyDescent="0.15">
      <c r="A30" s="7"/>
      <c r="B30" s="11">
        <v>30</v>
      </c>
      <c r="C30" s="16">
        <f>SUM(D30:G30)</f>
        <v>33</v>
      </c>
      <c r="D30" s="16">
        <v>14</v>
      </c>
      <c r="E30" s="16">
        <v>0</v>
      </c>
      <c r="F30" s="16">
        <v>3</v>
      </c>
      <c r="G30" s="16">
        <v>16</v>
      </c>
      <c r="H30" s="16">
        <v>482</v>
      </c>
      <c r="I30" s="16">
        <v>0</v>
      </c>
      <c r="J30" s="16">
        <v>103704</v>
      </c>
      <c r="K30" s="16">
        <v>2</v>
      </c>
      <c r="L30" s="29">
        <v>3</v>
      </c>
    </row>
    <row r="31" spans="1:12" ht="15" customHeight="1" x14ac:dyDescent="0.15">
      <c r="A31" s="6"/>
      <c r="B31" s="11"/>
      <c r="C31" s="16"/>
      <c r="D31" s="19"/>
      <c r="E31" s="16"/>
      <c r="F31" s="19"/>
      <c r="G31" s="19"/>
      <c r="H31" s="19"/>
      <c r="I31" s="16"/>
      <c r="J31" s="19"/>
      <c r="K31" s="20"/>
      <c r="L31" s="29"/>
    </row>
    <row r="32" spans="1:12" ht="15" customHeight="1" x14ac:dyDescent="0.15">
      <c r="A32" s="7" t="s">
        <v>5</v>
      </c>
      <c r="B32" s="11">
        <v>28</v>
      </c>
      <c r="C32" s="16">
        <f>SUM(D32:G32)</f>
        <v>9</v>
      </c>
      <c r="D32" s="19">
        <v>5</v>
      </c>
      <c r="E32" s="20" t="s">
        <v>24</v>
      </c>
      <c r="F32" s="21">
        <v>1</v>
      </c>
      <c r="G32" s="19">
        <v>3</v>
      </c>
      <c r="H32" s="19">
        <v>308</v>
      </c>
      <c r="I32" s="20" t="s">
        <v>24</v>
      </c>
      <c r="J32" s="19">
        <v>10859</v>
      </c>
      <c r="K32" s="20" t="s">
        <v>24</v>
      </c>
      <c r="L32" s="29">
        <v>1</v>
      </c>
    </row>
    <row r="33" spans="1:12" ht="15" customHeight="1" x14ac:dyDescent="0.15">
      <c r="A33" s="7"/>
      <c r="B33" s="11">
        <v>29</v>
      </c>
      <c r="C33" s="16">
        <f>SUM(D33:G33)</f>
        <v>22</v>
      </c>
      <c r="D33" s="16">
        <v>7</v>
      </c>
      <c r="E33" s="16" t="s">
        <v>24</v>
      </c>
      <c r="F33" s="16">
        <v>1</v>
      </c>
      <c r="G33" s="16">
        <v>14</v>
      </c>
      <c r="H33" s="16">
        <v>335</v>
      </c>
      <c r="I33" s="16" t="s">
        <v>24</v>
      </c>
      <c r="J33" s="16">
        <v>16675</v>
      </c>
      <c r="K33" s="16" t="s">
        <v>24</v>
      </c>
      <c r="L33" s="29">
        <v>0</v>
      </c>
    </row>
    <row r="34" spans="1:12" ht="15" customHeight="1" x14ac:dyDescent="0.15">
      <c r="A34" s="7"/>
      <c r="B34" s="11">
        <v>30</v>
      </c>
      <c r="C34" s="16">
        <f>SUM(D34:G34)</f>
        <v>12</v>
      </c>
      <c r="D34" s="16">
        <v>5</v>
      </c>
      <c r="E34" s="16">
        <v>0</v>
      </c>
      <c r="F34" s="16">
        <v>0</v>
      </c>
      <c r="G34" s="16">
        <v>7</v>
      </c>
      <c r="H34" s="16">
        <v>39</v>
      </c>
      <c r="I34" s="16">
        <v>0</v>
      </c>
      <c r="J34" s="16">
        <v>2524</v>
      </c>
      <c r="K34" s="16">
        <v>0</v>
      </c>
      <c r="L34" s="29">
        <v>3</v>
      </c>
    </row>
    <row r="35" spans="1:12" ht="15" customHeight="1" x14ac:dyDescent="0.15">
      <c r="A35" s="7"/>
      <c r="B35" s="11"/>
      <c r="C35" s="16"/>
      <c r="D35" s="19"/>
      <c r="E35" s="20"/>
      <c r="F35" s="19"/>
      <c r="G35" s="19"/>
      <c r="H35" s="19"/>
      <c r="I35" s="20"/>
      <c r="J35" s="19"/>
      <c r="K35" s="16"/>
      <c r="L35" s="29"/>
    </row>
    <row r="36" spans="1:12" ht="15" customHeight="1" x14ac:dyDescent="0.15">
      <c r="A36" s="7" t="s">
        <v>29</v>
      </c>
      <c r="B36" s="11">
        <v>28</v>
      </c>
      <c r="C36" s="16">
        <f>SUM(D36:G36)</f>
        <v>12</v>
      </c>
      <c r="D36" s="19">
        <v>7</v>
      </c>
      <c r="E36" s="20" t="s">
        <v>24</v>
      </c>
      <c r="F36" s="19">
        <v>1</v>
      </c>
      <c r="G36" s="19">
        <v>4</v>
      </c>
      <c r="H36" s="19">
        <v>988</v>
      </c>
      <c r="I36" s="20" t="s">
        <v>24</v>
      </c>
      <c r="J36" s="19">
        <v>898321</v>
      </c>
      <c r="K36" s="20">
        <v>1</v>
      </c>
      <c r="L36" s="33">
        <v>1</v>
      </c>
    </row>
    <row r="37" spans="1:12" ht="15" customHeight="1" x14ac:dyDescent="0.15">
      <c r="A37" s="7"/>
      <c r="B37" s="11">
        <v>29</v>
      </c>
      <c r="C37" s="16">
        <f>SUM(D37:G37)</f>
        <v>27</v>
      </c>
      <c r="D37" s="16">
        <v>10</v>
      </c>
      <c r="E37" s="16" t="s">
        <v>24</v>
      </c>
      <c r="F37" s="16">
        <v>5</v>
      </c>
      <c r="G37" s="16">
        <v>12</v>
      </c>
      <c r="H37" s="16">
        <v>311</v>
      </c>
      <c r="I37" s="16" t="s">
        <v>24</v>
      </c>
      <c r="J37" s="16">
        <v>11278</v>
      </c>
      <c r="K37" s="16">
        <v>1</v>
      </c>
      <c r="L37" s="29" t="s">
        <v>24</v>
      </c>
    </row>
    <row r="38" spans="1:12" ht="15" customHeight="1" x14ac:dyDescent="0.15">
      <c r="A38" s="7"/>
      <c r="B38" s="11">
        <v>30</v>
      </c>
      <c r="C38" s="16">
        <f>SUM(D38:G38)</f>
        <v>20</v>
      </c>
      <c r="D38" s="16">
        <v>6</v>
      </c>
      <c r="E38" s="16">
        <v>0</v>
      </c>
      <c r="F38" s="16">
        <v>2</v>
      </c>
      <c r="G38" s="16">
        <v>12</v>
      </c>
      <c r="H38" s="16">
        <v>194</v>
      </c>
      <c r="I38" s="16">
        <v>0</v>
      </c>
      <c r="J38" s="16">
        <v>3779</v>
      </c>
      <c r="K38" s="16">
        <v>1</v>
      </c>
      <c r="L38" s="29">
        <v>1</v>
      </c>
    </row>
    <row r="39" spans="1:12" ht="15" customHeight="1" x14ac:dyDescent="0.15">
      <c r="A39" s="6"/>
      <c r="B39" s="11"/>
      <c r="C39" s="16"/>
      <c r="D39" s="19"/>
      <c r="E39" s="20"/>
      <c r="F39" s="19"/>
      <c r="G39" s="19"/>
      <c r="H39" s="19"/>
      <c r="I39" s="20"/>
      <c r="J39" s="19"/>
      <c r="K39" s="21"/>
      <c r="L39" s="29"/>
    </row>
    <row r="40" spans="1:12" ht="15" customHeight="1" x14ac:dyDescent="0.15">
      <c r="A40" s="7" t="s">
        <v>2</v>
      </c>
      <c r="B40" s="11">
        <v>28</v>
      </c>
      <c r="C40" s="16">
        <f>SUM(D40:G40)</f>
        <v>1</v>
      </c>
      <c r="D40" s="19">
        <v>1</v>
      </c>
      <c r="E40" s="20" t="s">
        <v>24</v>
      </c>
      <c r="F40" s="19" t="s">
        <v>24</v>
      </c>
      <c r="G40" s="19" t="s">
        <v>24</v>
      </c>
      <c r="H40" s="19">
        <v>16</v>
      </c>
      <c r="I40" s="20" t="s">
        <v>24</v>
      </c>
      <c r="J40" s="19">
        <v>3</v>
      </c>
      <c r="K40" s="20" t="s">
        <v>24</v>
      </c>
      <c r="L40" s="33" t="s">
        <v>24</v>
      </c>
    </row>
    <row r="41" spans="1:12" ht="15" customHeight="1" x14ac:dyDescent="0.15">
      <c r="A41" s="7"/>
      <c r="B41" s="11">
        <v>29</v>
      </c>
      <c r="C41" s="16">
        <f>SUM(D41:G41)</f>
        <v>8</v>
      </c>
      <c r="D41" s="16">
        <v>2</v>
      </c>
      <c r="E41" s="16" t="s">
        <v>24</v>
      </c>
      <c r="F41" s="16">
        <v>2</v>
      </c>
      <c r="G41" s="16">
        <v>4</v>
      </c>
      <c r="H41" s="16">
        <v>0</v>
      </c>
      <c r="I41" s="16" t="s">
        <v>24</v>
      </c>
      <c r="J41" s="16">
        <v>698</v>
      </c>
      <c r="K41" s="16" t="s">
        <v>24</v>
      </c>
      <c r="L41" s="29" t="s">
        <v>24</v>
      </c>
    </row>
    <row r="42" spans="1:12" ht="15" customHeight="1" x14ac:dyDescent="0.15">
      <c r="A42" s="7"/>
      <c r="B42" s="11">
        <v>30</v>
      </c>
      <c r="C42" s="16">
        <f>SUM(D42:G42)</f>
        <v>14</v>
      </c>
      <c r="D42" s="16">
        <v>7</v>
      </c>
      <c r="E42" s="16">
        <v>0</v>
      </c>
      <c r="F42" s="16">
        <v>1</v>
      </c>
      <c r="G42" s="16">
        <v>6</v>
      </c>
      <c r="H42" s="16">
        <v>709</v>
      </c>
      <c r="I42" s="16">
        <v>0</v>
      </c>
      <c r="J42" s="16">
        <v>23850</v>
      </c>
      <c r="K42" s="16">
        <v>0</v>
      </c>
      <c r="L42" s="29">
        <v>1</v>
      </c>
    </row>
    <row r="43" spans="1:12" ht="15" customHeight="1" x14ac:dyDescent="0.15">
      <c r="A43" s="7"/>
      <c r="B43" s="11"/>
      <c r="C43" s="16"/>
      <c r="D43" s="19"/>
      <c r="E43" s="16"/>
      <c r="F43" s="16"/>
      <c r="G43" s="19"/>
      <c r="H43" s="19"/>
      <c r="I43" s="20"/>
      <c r="J43" s="19"/>
      <c r="K43" s="21"/>
      <c r="L43" s="29"/>
    </row>
    <row r="44" spans="1:12" ht="15" customHeight="1" x14ac:dyDescent="0.15">
      <c r="A44" s="7" t="s">
        <v>30</v>
      </c>
      <c r="B44" s="11">
        <v>28</v>
      </c>
      <c r="C44" s="16">
        <f>SUM(D44:G44)</f>
        <v>12</v>
      </c>
      <c r="D44" s="19">
        <v>7</v>
      </c>
      <c r="E44" s="20" t="s">
        <v>24</v>
      </c>
      <c r="F44" s="20" t="s">
        <v>24</v>
      </c>
      <c r="G44" s="19">
        <v>5</v>
      </c>
      <c r="H44" s="19">
        <v>200</v>
      </c>
      <c r="I44" s="20" t="s">
        <v>24</v>
      </c>
      <c r="J44" s="19">
        <v>624</v>
      </c>
      <c r="K44" s="20" t="s">
        <v>24</v>
      </c>
      <c r="L44" s="33">
        <v>1</v>
      </c>
    </row>
    <row r="45" spans="1:12" ht="15" customHeight="1" x14ac:dyDescent="0.15">
      <c r="A45" s="7"/>
      <c r="B45" s="11">
        <v>29</v>
      </c>
      <c r="C45" s="16">
        <f>SUM(D45:G45)</f>
        <v>17</v>
      </c>
      <c r="D45" s="16">
        <v>6</v>
      </c>
      <c r="E45" s="16" t="s">
        <v>24</v>
      </c>
      <c r="F45" s="16">
        <v>2</v>
      </c>
      <c r="G45" s="16">
        <v>9</v>
      </c>
      <c r="H45" s="16">
        <v>622</v>
      </c>
      <c r="I45" s="16" t="s">
        <v>24</v>
      </c>
      <c r="J45" s="16">
        <v>697766</v>
      </c>
      <c r="K45" s="16">
        <v>1</v>
      </c>
      <c r="L45" s="29">
        <v>1</v>
      </c>
    </row>
    <row r="46" spans="1:12" ht="15" customHeight="1" x14ac:dyDescent="0.15">
      <c r="A46" s="7"/>
      <c r="B46" s="11">
        <v>30</v>
      </c>
      <c r="C46" s="16">
        <f>SUM(D46:G46)</f>
        <v>33</v>
      </c>
      <c r="D46" s="16">
        <v>10</v>
      </c>
      <c r="E46" s="16">
        <v>1</v>
      </c>
      <c r="F46" s="16">
        <v>2</v>
      </c>
      <c r="G46" s="16">
        <v>20</v>
      </c>
      <c r="H46" s="16">
        <v>1116</v>
      </c>
      <c r="I46" s="16"/>
      <c r="J46" s="16">
        <v>206620</v>
      </c>
      <c r="K46" s="16">
        <v>0</v>
      </c>
      <c r="L46" s="29">
        <v>1</v>
      </c>
    </row>
    <row r="47" spans="1:12" ht="15" customHeight="1" x14ac:dyDescent="0.15">
      <c r="A47" s="7"/>
      <c r="B47" s="11"/>
      <c r="C47" s="16"/>
      <c r="D47" s="19"/>
      <c r="E47" s="20"/>
      <c r="F47" s="19"/>
      <c r="G47" s="19"/>
      <c r="H47" s="19"/>
      <c r="I47" s="20"/>
      <c r="J47" s="19"/>
      <c r="K47" s="21"/>
      <c r="L47" s="29"/>
    </row>
    <row r="48" spans="1:12" ht="15" customHeight="1" x14ac:dyDescent="0.15">
      <c r="A48" s="7" t="s">
        <v>31</v>
      </c>
      <c r="B48" s="11">
        <v>28</v>
      </c>
      <c r="C48" s="16">
        <f>SUM(D48:G48)</f>
        <v>6</v>
      </c>
      <c r="D48" s="19">
        <v>2</v>
      </c>
      <c r="E48" s="20" t="s">
        <v>24</v>
      </c>
      <c r="F48" s="19">
        <v>1</v>
      </c>
      <c r="G48" s="19">
        <v>3</v>
      </c>
      <c r="H48" s="16">
        <v>35</v>
      </c>
      <c r="I48" s="20" t="s">
        <v>24</v>
      </c>
      <c r="J48" s="19">
        <v>5614</v>
      </c>
      <c r="K48" s="20" t="s">
        <v>24</v>
      </c>
      <c r="L48" s="29">
        <v>1</v>
      </c>
    </row>
    <row r="49" spans="1:12" ht="15" customHeight="1" x14ac:dyDescent="0.15">
      <c r="A49" s="7"/>
      <c r="B49" s="11">
        <v>29</v>
      </c>
      <c r="C49" s="16">
        <f>SUM(D49:G49)</f>
        <v>16</v>
      </c>
      <c r="D49" s="19">
        <v>4</v>
      </c>
      <c r="E49" s="20" t="s">
        <v>24</v>
      </c>
      <c r="F49" s="19">
        <v>3</v>
      </c>
      <c r="G49" s="19">
        <v>9</v>
      </c>
      <c r="H49" s="16">
        <v>615</v>
      </c>
      <c r="I49" s="20" t="s">
        <v>24</v>
      </c>
      <c r="J49" s="19">
        <v>5769</v>
      </c>
      <c r="K49" s="20" t="s">
        <v>24</v>
      </c>
      <c r="L49" s="29">
        <v>1</v>
      </c>
    </row>
    <row r="50" spans="1:12" ht="15" customHeight="1" x14ac:dyDescent="0.15">
      <c r="A50" s="8"/>
      <c r="B50" s="11">
        <v>30</v>
      </c>
      <c r="C50" s="16">
        <f>SUM(D50:G50)</f>
        <v>17</v>
      </c>
      <c r="D50" s="19">
        <v>9</v>
      </c>
      <c r="E50" s="20" t="s">
        <v>24</v>
      </c>
      <c r="F50" s="19">
        <v>1</v>
      </c>
      <c r="G50" s="19">
        <v>7</v>
      </c>
      <c r="H50" s="16">
        <v>94</v>
      </c>
      <c r="I50" s="20" t="s">
        <v>24</v>
      </c>
      <c r="J50" s="19">
        <v>12471</v>
      </c>
      <c r="K50" s="20" t="s">
        <v>24</v>
      </c>
      <c r="L50" s="29">
        <v>1</v>
      </c>
    </row>
    <row r="51" spans="1:12" ht="15" customHeight="1" x14ac:dyDescent="0.15">
      <c r="A51" s="9"/>
      <c r="B51" s="13"/>
      <c r="C51" s="17"/>
      <c r="D51" s="17"/>
      <c r="E51" s="17"/>
      <c r="F51" s="17"/>
      <c r="G51" s="23"/>
      <c r="H51" s="17"/>
      <c r="I51" s="17"/>
      <c r="J51" s="17"/>
      <c r="K51" s="17"/>
      <c r="L51" s="30"/>
    </row>
    <row r="52" spans="1:12" ht="15" customHeight="1" x14ac:dyDescent="0.15">
      <c r="E52" s="2" t="s">
        <v>15</v>
      </c>
      <c r="G52" s="24"/>
      <c r="L52" s="31" t="s">
        <v>16</v>
      </c>
    </row>
    <row r="53" spans="1:12" x14ac:dyDescent="0.15">
      <c r="G53" s="24"/>
    </row>
    <row r="54" spans="1:12" x14ac:dyDescent="0.15">
      <c r="G54" s="24"/>
    </row>
    <row r="55" spans="1:12" x14ac:dyDescent="0.15">
      <c r="G55" s="24"/>
    </row>
    <row r="56" spans="1:12" x14ac:dyDescent="0.15">
      <c r="G56" s="24"/>
    </row>
    <row r="57" spans="1:12" x14ac:dyDescent="0.15">
      <c r="G57" s="24"/>
    </row>
    <row r="58" spans="1:12" x14ac:dyDescent="0.15">
      <c r="G58" s="24"/>
    </row>
    <row r="59" spans="1:12" x14ac:dyDescent="0.15">
      <c r="G59" s="24"/>
    </row>
    <row r="60" spans="1:12" x14ac:dyDescent="0.15">
      <c r="G60" s="24"/>
    </row>
    <row r="61" spans="1:12" x14ac:dyDescent="0.15">
      <c r="G61" s="24"/>
    </row>
    <row r="62" spans="1:12" x14ac:dyDescent="0.15">
      <c r="G62" s="24"/>
    </row>
    <row r="63" spans="1:12" x14ac:dyDescent="0.15">
      <c r="G63" s="24"/>
    </row>
    <row r="64" spans="1:12" x14ac:dyDescent="0.15">
      <c r="G64" s="24"/>
    </row>
    <row r="65" spans="7:7" x14ac:dyDescent="0.15">
      <c r="G65" s="24"/>
    </row>
    <row r="66" spans="7:7" x14ac:dyDescent="0.15">
      <c r="G66" s="24"/>
    </row>
    <row r="67" spans="7:7" x14ac:dyDescent="0.15">
      <c r="G67" s="24"/>
    </row>
    <row r="68" spans="7:7" x14ac:dyDescent="0.15">
      <c r="G68" s="24"/>
    </row>
    <row r="69" spans="7:7" x14ac:dyDescent="0.15">
      <c r="G69" s="24"/>
    </row>
    <row r="70" spans="7:7" x14ac:dyDescent="0.15">
      <c r="G70" s="24"/>
    </row>
    <row r="71" spans="7:7" x14ac:dyDescent="0.15">
      <c r="G71" s="24"/>
    </row>
    <row r="72" spans="7:7" x14ac:dyDescent="0.15">
      <c r="G72" s="24"/>
    </row>
    <row r="73" spans="7:7" x14ac:dyDescent="0.15">
      <c r="G73" s="24"/>
    </row>
    <row r="74" spans="7:7" x14ac:dyDescent="0.15">
      <c r="G74" s="24"/>
    </row>
    <row r="75" spans="7:7" x14ac:dyDescent="0.15">
      <c r="G75" s="24"/>
    </row>
    <row r="76" spans="7:7" x14ac:dyDescent="0.15">
      <c r="G76" s="24"/>
    </row>
    <row r="77" spans="7:7" x14ac:dyDescent="0.15">
      <c r="G77" s="24"/>
    </row>
    <row r="78" spans="7:7" x14ac:dyDescent="0.15">
      <c r="G78" s="24"/>
    </row>
    <row r="79" spans="7:7" x14ac:dyDescent="0.15">
      <c r="G79" s="24"/>
    </row>
    <row r="80" spans="7:7" x14ac:dyDescent="0.15">
      <c r="G80" s="24"/>
    </row>
    <row r="81" spans="7:7" x14ac:dyDescent="0.15">
      <c r="G81" s="24"/>
    </row>
    <row r="82" spans="7:7" x14ac:dyDescent="0.15">
      <c r="G82" s="24"/>
    </row>
    <row r="83" spans="7:7" x14ac:dyDescent="0.15">
      <c r="G83" s="24"/>
    </row>
    <row r="84" spans="7:7" x14ac:dyDescent="0.15">
      <c r="G84" s="24"/>
    </row>
    <row r="85" spans="7:7" x14ac:dyDescent="0.15">
      <c r="G85" s="24"/>
    </row>
    <row r="86" spans="7:7" x14ac:dyDescent="0.15">
      <c r="G86" s="24"/>
    </row>
    <row r="87" spans="7:7" x14ac:dyDescent="0.15">
      <c r="G87" s="24"/>
    </row>
    <row r="88" spans="7:7" x14ac:dyDescent="0.15">
      <c r="G88" s="24"/>
    </row>
    <row r="89" spans="7:7" x14ac:dyDescent="0.15">
      <c r="G89" s="24"/>
    </row>
    <row r="90" spans="7:7" x14ac:dyDescent="0.15">
      <c r="G90" s="24"/>
    </row>
    <row r="91" spans="7:7" x14ac:dyDescent="0.15">
      <c r="G91" s="24"/>
    </row>
    <row r="92" spans="7:7" x14ac:dyDescent="0.15">
      <c r="G92" s="24"/>
    </row>
    <row r="93" spans="7:7" x14ac:dyDescent="0.15">
      <c r="G93" s="24"/>
    </row>
    <row r="94" spans="7:7" x14ac:dyDescent="0.15">
      <c r="G94" s="24"/>
    </row>
    <row r="95" spans="7:7" x14ac:dyDescent="0.15">
      <c r="G95" s="24"/>
    </row>
    <row r="96" spans="7:7" x14ac:dyDescent="0.15">
      <c r="G96" s="24"/>
    </row>
    <row r="97" spans="7:7" x14ac:dyDescent="0.15">
      <c r="G97" s="24"/>
    </row>
    <row r="98" spans="7:7" x14ac:dyDescent="0.15">
      <c r="G98" s="24"/>
    </row>
    <row r="99" spans="7:7" x14ac:dyDescent="0.15">
      <c r="G99" s="24"/>
    </row>
    <row r="100" spans="7:7" x14ac:dyDescent="0.15">
      <c r="G100" s="24"/>
    </row>
  </sheetData>
  <mergeCells count="6">
    <mergeCell ref="L5:L6"/>
    <mergeCell ref="C5:G5"/>
    <mergeCell ref="H5:I5"/>
    <mergeCell ref="A5:A6"/>
    <mergeCell ref="B5:B6"/>
    <mergeCell ref="K5:K6"/>
  </mergeCells>
  <phoneticPr fontId="1"/>
  <pageMargins left="0.78740157480314965" right="0.78740157480314965" top="0.78740157480314965" bottom="0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14-04火災発生状況</vt:lpstr>
      <vt:lpstr>'14-04火災発生状況'!Print_Area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Windows ユーザー</cp:lastModifiedBy>
  <cp:lastPrinted>2021-01-07T02:39:44Z</cp:lastPrinted>
  <dcterms:created xsi:type="dcterms:W3CDTF">2007-03-16T07:13:50Z</dcterms:created>
  <dcterms:modified xsi:type="dcterms:W3CDTF">2021-01-07T02:39:47Z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2019-10-17T06:35:46Z</vt:filetime>
  </property>
</Properties>
</file>