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2FSV1176\企画部\企画課\サーバキャビネット\統計\統計資料\経済センサス概要\H28経セン－活動調査\"/>
    </mc:Choice>
  </mc:AlternateContent>
  <bookViews>
    <workbookView xWindow="1215" yWindow="0" windowWidth="14940" windowHeight="8550"/>
  </bookViews>
  <sheets>
    <sheet name="産業別結果表" sheetId="12" r:id="rId1"/>
    <sheet name="地区別集計 " sheetId="9" r:id="rId2"/>
  </sheets>
  <definedNames>
    <definedName name="_xlnm.Print_Area" localSheetId="0">産業別結果表!$A$1:$Q$25</definedName>
  </definedNames>
  <calcPr calcId="162913"/>
</workbook>
</file>

<file path=xl/calcChain.xml><?xml version="1.0" encoding="utf-8"?>
<calcChain xmlns="http://schemas.openxmlformats.org/spreadsheetml/2006/main">
  <c r="L24" i="12" l="1"/>
  <c r="D24" i="12"/>
  <c r="L23" i="12"/>
  <c r="D23" i="12"/>
  <c r="L22" i="12"/>
  <c r="D22" i="12"/>
  <c r="L21" i="12"/>
  <c r="D21" i="12"/>
  <c r="L20" i="12"/>
  <c r="D20" i="12"/>
  <c r="L19" i="12"/>
  <c r="D19" i="12"/>
  <c r="D18" i="12"/>
  <c r="L17" i="12"/>
  <c r="D17" i="12"/>
  <c r="L16" i="12"/>
  <c r="L14" i="12" s="1"/>
  <c r="D16" i="12"/>
  <c r="L15" i="12"/>
  <c r="D15" i="12"/>
  <c r="D14" i="12" s="1"/>
  <c r="L13" i="12"/>
  <c r="D13" i="12"/>
  <c r="L12" i="12"/>
  <c r="D12" i="12"/>
  <c r="L11" i="12"/>
  <c r="D11" i="12"/>
  <c r="L10" i="12"/>
  <c r="D10" i="12"/>
  <c r="Q9" i="12"/>
  <c r="D9" i="12"/>
  <c r="L8" i="12"/>
  <c r="D8" i="12"/>
  <c r="Q7" i="12"/>
  <c r="P7" i="12"/>
  <c r="O7" i="12"/>
  <c r="N7" i="12"/>
  <c r="M7" i="12"/>
  <c r="K7" i="12"/>
  <c r="J7" i="12"/>
  <c r="I7" i="12"/>
  <c r="H7" i="12"/>
  <c r="G7" i="12"/>
  <c r="F7" i="12"/>
  <c r="E7" i="12"/>
  <c r="D7" i="12"/>
  <c r="L9" i="12" l="1"/>
  <c r="L7" i="12" s="1"/>
</calcChain>
</file>

<file path=xl/sharedStrings.xml><?xml version="1.0" encoding="utf-8"?>
<sst xmlns="http://schemas.openxmlformats.org/spreadsheetml/2006/main" count="313" uniqueCount="58">
  <si>
    <t>飲食料品</t>
    <rPh sb="0" eb="2">
      <t>インショク</t>
    </rPh>
    <rPh sb="2" eb="3">
      <t>リョウ</t>
    </rPh>
    <rPh sb="3" eb="4">
      <t>シナ</t>
    </rPh>
    <phoneticPr fontId="2"/>
  </si>
  <si>
    <t>その他</t>
    <rPh sb="2" eb="3">
      <t>タ</t>
    </rPh>
    <phoneticPr fontId="2"/>
  </si>
  <si>
    <t>事業所数</t>
    <rPh sb="0" eb="3">
      <t>ジギョウショ</t>
    </rPh>
    <rPh sb="3" eb="4">
      <t>スウ</t>
    </rPh>
    <phoneticPr fontId="2"/>
  </si>
  <si>
    <t>総数</t>
    <rPh sb="0" eb="2">
      <t>ソウスウ</t>
    </rPh>
    <phoneticPr fontId="2"/>
  </si>
  <si>
    <t>従業者数</t>
    <rPh sb="0" eb="1">
      <t>ジュウ</t>
    </rPh>
    <rPh sb="1" eb="4">
      <t>ギョウシャスウ</t>
    </rPh>
    <phoneticPr fontId="2"/>
  </si>
  <si>
    <t>年間商品販売額</t>
    <rPh sb="0" eb="2">
      <t>ネンカン</t>
    </rPh>
    <rPh sb="2" eb="4">
      <t>ショウヒン</t>
    </rPh>
    <rPh sb="4" eb="6">
      <t>ハンバイ</t>
    </rPh>
    <rPh sb="6" eb="7">
      <t>ガク</t>
    </rPh>
    <phoneticPr fontId="2"/>
  </si>
  <si>
    <t>医薬品・化粧品</t>
    <rPh sb="0" eb="3">
      <t>イヤクヒン</t>
    </rPh>
    <rPh sb="4" eb="7">
      <t>ケショウヒン</t>
    </rPh>
    <phoneticPr fontId="2"/>
  </si>
  <si>
    <t>(人）</t>
    <rPh sb="1" eb="2">
      <t>ニン</t>
    </rPh>
    <phoneticPr fontId="2"/>
  </si>
  <si>
    <t>無店舗</t>
    <rPh sb="0" eb="3">
      <t>ムテンポ</t>
    </rPh>
    <phoneticPr fontId="2"/>
  </si>
  <si>
    <t>(万円）</t>
    <rPh sb="1" eb="3">
      <t>マンエン</t>
    </rPh>
    <phoneticPr fontId="2"/>
  </si>
  <si>
    <t>写真機・時計・眼鏡</t>
    <rPh sb="0" eb="2">
      <t>シャシン</t>
    </rPh>
    <rPh sb="2" eb="3">
      <t>キ</t>
    </rPh>
    <rPh sb="4" eb="6">
      <t>トケイ</t>
    </rPh>
    <rPh sb="7" eb="9">
      <t>メガネ</t>
    </rPh>
    <phoneticPr fontId="2"/>
  </si>
  <si>
    <t>卸売業</t>
    <rPh sb="0" eb="3">
      <t>オロシウリギョウ</t>
    </rPh>
    <phoneticPr fontId="2"/>
  </si>
  <si>
    <t>小売業</t>
    <rPh sb="0" eb="3">
      <t>コウリギョウ</t>
    </rPh>
    <phoneticPr fontId="2"/>
  </si>
  <si>
    <t>各種商品</t>
    <rPh sb="0" eb="2">
      <t>カクシュ</t>
    </rPh>
    <rPh sb="2" eb="4">
      <t>ショウヒン</t>
    </rPh>
    <phoneticPr fontId="2"/>
  </si>
  <si>
    <t>織物・衣服・身の回り品</t>
    <rPh sb="0" eb="2">
      <t>オリモノ</t>
    </rPh>
    <rPh sb="3" eb="5">
      <t>イフク</t>
    </rPh>
    <rPh sb="6" eb="7">
      <t>ミ</t>
    </rPh>
    <rPh sb="8" eb="9">
      <t>カイ</t>
    </rPh>
    <rPh sb="10" eb="11">
      <t>シナ</t>
    </rPh>
    <phoneticPr fontId="2"/>
  </si>
  <si>
    <t>農耕用品</t>
    <rPh sb="0" eb="2">
      <t>ノウコウ</t>
    </rPh>
    <rPh sb="2" eb="4">
      <t>ヨウヒン</t>
    </rPh>
    <phoneticPr fontId="2"/>
  </si>
  <si>
    <t>10～　　　19人</t>
    <rPh sb="8" eb="9">
      <t>ニン</t>
    </rPh>
    <phoneticPr fontId="2"/>
  </si>
  <si>
    <t>燃料</t>
    <rPh sb="0" eb="2">
      <t>ネンリョウ</t>
    </rPh>
    <phoneticPr fontId="2"/>
  </si>
  <si>
    <t>X</t>
  </si>
  <si>
    <t>書籍・文房具</t>
    <rPh sb="0" eb="2">
      <t>ショセキ</t>
    </rPh>
    <rPh sb="3" eb="6">
      <t>ブンボウグ</t>
    </rPh>
    <phoneticPr fontId="2"/>
  </si>
  <si>
    <t>その他の収入額</t>
    <rPh sb="2" eb="3">
      <t>タ</t>
    </rPh>
    <rPh sb="4" eb="6">
      <t>シュウニュウ</t>
    </rPh>
    <rPh sb="6" eb="7">
      <t>ガク</t>
    </rPh>
    <phoneticPr fontId="2"/>
  </si>
  <si>
    <t>売場面積</t>
    <rPh sb="0" eb="2">
      <t>ウリバ</t>
    </rPh>
    <rPh sb="2" eb="4">
      <t>メンセキ</t>
    </rPh>
    <phoneticPr fontId="2"/>
  </si>
  <si>
    <t>計</t>
    <rPh sb="0" eb="1">
      <t>ケイ</t>
    </rPh>
    <phoneticPr fontId="2"/>
  </si>
  <si>
    <t>20～　　　29人</t>
    <rPh sb="8" eb="9">
      <t>ニン</t>
    </rPh>
    <phoneticPr fontId="2"/>
  </si>
  <si>
    <t>機械・器具</t>
    <rPh sb="0" eb="2">
      <t>キカイ</t>
    </rPh>
    <rPh sb="3" eb="5">
      <t>キグ</t>
    </rPh>
    <phoneticPr fontId="2"/>
  </si>
  <si>
    <t>男</t>
    <rPh sb="0" eb="1">
      <t>オトコ</t>
    </rPh>
    <phoneticPr fontId="2"/>
  </si>
  <si>
    <t>女</t>
    <rPh sb="0" eb="1">
      <t>オンナ</t>
    </rPh>
    <phoneticPr fontId="2"/>
  </si>
  <si>
    <t xml:space="preserve"> </t>
  </si>
  <si>
    <t>2人以下</t>
    <rPh sb="1" eb="2">
      <t>ニン</t>
    </rPh>
    <rPh sb="2" eb="4">
      <t>イカ</t>
    </rPh>
    <phoneticPr fontId="2"/>
  </si>
  <si>
    <t>【西　浦】</t>
    <rPh sb="1" eb="2">
      <t>ニシ</t>
    </rPh>
    <rPh sb="3" eb="4">
      <t>ウラ</t>
    </rPh>
    <phoneticPr fontId="2"/>
  </si>
  <si>
    <t>3～4人</t>
    <rPh sb="3" eb="4">
      <t>ニン</t>
    </rPh>
    <phoneticPr fontId="2"/>
  </si>
  <si>
    <t>5～9人</t>
    <rPh sb="3" eb="4">
      <t>ニン</t>
    </rPh>
    <phoneticPr fontId="2"/>
  </si>
  <si>
    <t>（万円）</t>
    <rPh sb="1" eb="3">
      <t>マンエン</t>
    </rPh>
    <phoneticPr fontId="2"/>
  </si>
  <si>
    <t>30人　　　以上</t>
    <rPh sb="2" eb="3">
      <t>ニン</t>
    </rPh>
    <rPh sb="6" eb="8">
      <t>イジョウ</t>
    </rPh>
    <phoneticPr fontId="2"/>
  </si>
  <si>
    <t>スポーツ用品・がん具・娯楽用品・楽器</t>
    <rPh sb="4" eb="6">
      <t>ヨウヒン</t>
    </rPh>
    <rPh sb="9" eb="10">
      <t>グ</t>
    </rPh>
    <rPh sb="11" eb="13">
      <t>ゴラク</t>
    </rPh>
    <rPh sb="13" eb="15">
      <t>ヨウヒン</t>
    </rPh>
    <rPh sb="16" eb="18">
      <t>ガッキ</t>
    </rPh>
    <phoneticPr fontId="2"/>
  </si>
  <si>
    <t>じゅう器</t>
    <rPh sb="3" eb="4">
      <t>キ</t>
    </rPh>
    <phoneticPr fontId="2"/>
  </si>
  <si>
    <t>（人）</t>
    <rPh sb="1" eb="2">
      <t>ニン</t>
    </rPh>
    <phoneticPr fontId="2"/>
  </si>
  <si>
    <t>注）管理、補助的経済活動のみを行う事業所、産業細分類が格付不能の事業所、卸売の商品販売額（仲立手数料を除く）、小売の商品販売額及び仲立手数料のいずれの金額も無い事業所は含まない。</t>
    <rPh sb="0" eb="1">
      <t>チュウ</t>
    </rPh>
    <rPh sb="2" eb="4">
      <t>カンリ</t>
    </rPh>
    <rPh sb="5" eb="8">
      <t>ホジョテキ</t>
    </rPh>
    <rPh sb="8" eb="10">
      <t>ケイザイ</t>
    </rPh>
    <rPh sb="10" eb="12">
      <t>カツドウ</t>
    </rPh>
    <rPh sb="15" eb="16">
      <t>オコナ</t>
    </rPh>
    <rPh sb="17" eb="20">
      <t>ジギョウショ</t>
    </rPh>
    <rPh sb="21" eb="23">
      <t>サンギョウ</t>
    </rPh>
    <rPh sb="23" eb="24">
      <t>コマ</t>
    </rPh>
    <rPh sb="24" eb="26">
      <t>ブンルイ</t>
    </rPh>
    <rPh sb="27" eb="29">
      <t>カクヅ</t>
    </rPh>
    <rPh sb="29" eb="31">
      <t>フノウ</t>
    </rPh>
    <rPh sb="32" eb="35">
      <t>ジギョウショ</t>
    </rPh>
    <rPh sb="36" eb="38">
      <t>オロシウリ</t>
    </rPh>
    <rPh sb="39" eb="41">
      <t>ショウヒン</t>
    </rPh>
    <rPh sb="41" eb="44">
      <t>ハンバイガク</t>
    </rPh>
    <rPh sb="45" eb="46">
      <t>ナカ</t>
    </rPh>
    <rPh sb="46" eb="47">
      <t>タテ</t>
    </rPh>
    <rPh sb="47" eb="50">
      <t>テスウリョウ</t>
    </rPh>
    <rPh sb="51" eb="52">
      <t>ノゾ</t>
    </rPh>
    <rPh sb="55" eb="57">
      <t>コウリ</t>
    </rPh>
    <rPh sb="58" eb="60">
      <t>ショウヒン</t>
    </rPh>
    <rPh sb="60" eb="63">
      <t>ハンバイガク</t>
    </rPh>
    <rPh sb="63" eb="64">
      <t>オヨ</t>
    </rPh>
    <rPh sb="65" eb="67">
      <t>ナカダ</t>
    </rPh>
    <rPh sb="67" eb="70">
      <t>テスウリョウ</t>
    </rPh>
    <rPh sb="75" eb="77">
      <t>キンガク</t>
    </rPh>
    <rPh sb="78" eb="79">
      <t>ナ</t>
    </rPh>
    <rPh sb="80" eb="83">
      <t>ジギョウショ</t>
    </rPh>
    <rPh sb="84" eb="85">
      <t>フク</t>
    </rPh>
    <phoneticPr fontId="2"/>
  </si>
  <si>
    <t>(㎡）</t>
  </si>
  <si>
    <t>(1)　卸売業・小売業　産　業　別　結　果　表</t>
    <rPh sb="4" eb="5">
      <t>オロシ</t>
    </rPh>
    <rPh sb="5" eb="6">
      <t>ウ</t>
    </rPh>
    <rPh sb="6" eb="7">
      <t>ギョウ</t>
    </rPh>
    <rPh sb="8" eb="11">
      <t>コウリギョウ</t>
    </rPh>
    <rPh sb="12" eb="13">
      <t>サン</t>
    </rPh>
    <rPh sb="14" eb="15">
      <t>ギョウ</t>
    </rPh>
    <rPh sb="16" eb="17">
      <t>ベツ</t>
    </rPh>
    <rPh sb="18" eb="19">
      <t>ムスブ</t>
    </rPh>
    <rPh sb="20" eb="21">
      <t>ハタシ</t>
    </rPh>
    <rPh sb="22" eb="23">
      <t>ヒョウ</t>
    </rPh>
    <phoneticPr fontId="2"/>
  </si>
  <si>
    <t>-</t>
  </si>
  <si>
    <t>う　ち
法　人</t>
    <rPh sb="4" eb="5">
      <t>ホウ</t>
    </rPh>
    <rPh sb="6" eb="7">
      <t>ジン</t>
    </rPh>
    <phoneticPr fontId="2"/>
  </si>
  <si>
    <t>産業分類</t>
    <rPh sb="0" eb="2">
      <t>サンギョウ</t>
    </rPh>
    <rPh sb="2" eb="4">
      <t>ブンルイ</t>
    </rPh>
    <phoneticPr fontId="2"/>
  </si>
  <si>
    <t>年間商品
販売額</t>
    <rPh sb="0" eb="2">
      <t>ネンカン</t>
    </rPh>
    <rPh sb="2" eb="4">
      <t>ショウヒン</t>
    </rPh>
    <rPh sb="5" eb="7">
      <t>ハンバイ</t>
    </rPh>
    <rPh sb="7" eb="8">
      <t>ガク</t>
    </rPh>
    <phoneticPr fontId="2"/>
  </si>
  <si>
    <t>　　　　　　　　　　　　項　　目
産 業 分 類</t>
    <rPh sb="12" eb="13">
      <t>コウ</t>
    </rPh>
    <rPh sb="15" eb="16">
      <t>メ</t>
    </rPh>
    <phoneticPr fontId="2"/>
  </si>
  <si>
    <t>　(常滑地区のうちセントレア・りんくう町分）</t>
    <rPh sb="2" eb="4">
      <t>トコナメ</t>
    </rPh>
    <rPh sb="4" eb="6">
      <t>チク</t>
    </rPh>
    <rPh sb="19" eb="20">
      <t>マチ</t>
    </rPh>
    <rPh sb="20" eb="21">
      <t>ブン</t>
    </rPh>
    <phoneticPr fontId="2"/>
  </si>
  <si>
    <t>その他の
収入額</t>
    <rPh sb="2" eb="3">
      <t>タ</t>
    </rPh>
    <rPh sb="5" eb="7">
      <t>シュウニュウ</t>
    </rPh>
    <rPh sb="7" eb="8">
      <t>ガク</t>
    </rPh>
    <phoneticPr fontId="2"/>
  </si>
  <si>
    <t>無　店　舗</t>
    <rPh sb="0" eb="1">
      <t>ナ</t>
    </rPh>
    <rPh sb="2" eb="3">
      <t>ミセ</t>
    </rPh>
    <rPh sb="4" eb="5">
      <t>ホ</t>
    </rPh>
    <phoneticPr fontId="2"/>
  </si>
  <si>
    <t>【三　和】</t>
    <rPh sb="1" eb="2">
      <t>サン</t>
    </rPh>
    <rPh sb="3" eb="4">
      <t>ワ</t>
    </rPh>
    <phoneticPr fontId="2"/>
  </si>
  <si>
    <t>【大　野】</t>
    <rPh sb="1" eb="2">
      <t>ダイ</t>
    </rPh>
    <rPh sb="3" eb="4">
      <t>ノ</t>
    </rPh>
    <phoneticPr fontId="2"/>
  </si>
  <si>
    <t>【鬼　崎】</t>
    <rPh sb="1" eb="2">
      <t>オニ</t>
    </rPh>
    <rPh sb="3" eb="4">
      <t>ザキ</t>
    </rPh>
    <phoneticPr fontId="2"/>
  </si>
  <si>
    <t>【常　滑】</t>
    <rPh sb="1" eb="2">
      <t>ツネ</t>
    </rPh>
    <rPh sb="3" eb="4">
      <t>ヌメ</t>
    </rPh>
    <phoneticPr fontId="2"/>
  </si>
  <si>
    <t>　(常滑地区のうち市街地分）</t>
    <rPh sb="2" eb="4">
      <t>トコナメ</t>
    </rPh>
    <rPh sb="4" eb="6">
      <t>チク</t>
    </rPh>
    <rPh sb="9" eb="12">
      <t>シガイチ</t>
    </rPh>
    <rPh sb="12" eb="13">
      <t>ブン</t>
    </rPh>
    <phoneticPr fontId="2"/>
  </si>
  <si>
    <t>【小鈴谷】</t>
    <rPh sb="1" eb="2">
      <t>コ</t>
    </rPh>
    <rPh sb="2" eb="3">
      <t>スズ</t>
    </rPh>
    <rPh sb="3" eb="4">
      <t>タニ</t>
    </rPh>
    <phoneticPr fontId="2"/>
  </si>
  <si>
    <t>機械器具</t>
    <rPh sb="0" eb="2">
      <t>キカイ</t>
    </rPh>
    <rPh sb="2" eb="4">
      <t>キグ</t>
    </rPh>
    <phoneticPr fontId="2"/>
  </si>
  <si>
    <t>家具・建具・畳</t>
    <rPh sb="0" eb="2">
      <t>カグ</t>
    </rPh>
    <rPh sb="3" eb="5">
      <t>タテグ</t>
    </rPh>
    <rPh sb="6" eb="7">
      <t>タタミ</t>
    </rPh>
    <phoneticPr fontId="2"/>
  </si>
  <si>
    <t>(2)　卸売業・小売業　地区別集計</t>
    <rPh sb="4" eb="6">
      <t>オロシウ</t>
    </rPh>
    <rPh sb="6" eb="7">
      <t>ギョウ</t>
    </rPh>
    <rPh sb="8" eb="11">
      <t>コウリギョウ</t>
    </rPh>
    <rPh sb="12" eb="13">
      <t>チ</t>
    </rPh>
    <rPh sb="13" eb="15">
      <t>クベツ</t>
    </rPh>
    <rPh sb="15" eb="17">
      <t>シュウケイ</t>
    </rPh>
    <phoneticPr fontId="2"/>
  </si>
  <si>
    <t>他に分類されない小売業</t>
    <rPh sb="0" eb="1">
      <t>タ</t>
    </rPh>
    <rPh sb="2" eb="4">
      <t>ブンルイ</t>
    </rPh>
    <rPh sb="8" eb="11">
      <t>コウリギョウ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</si>
</sst>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ont>
    <font>
      <sz val="11"/>
      <name val="ＭＳ Ｐゴシック"/>
      <family val="3"/>
      <charset val="128"/>
    </font>
    <font>
      <sz val="6"/>
      <name val="ＭＳ Ｐゴシック"/>
      <family val="3"/>
      <charset val="128"/>
    </font>
    <font>
      <sz val="12"/>
      <name val="ＭＳ 明朝"/>
      <family val="1"/>
      <charset val="128"/>
    </font>
    <font>
      <sz val="12"/>
      <name val="ＭＳ ゴシック"/>
      <family val="3"/>
      <charset val="128"/>
    </font>
    <font>
      <sz val="11"/>
      <name val="ＭＳ 明朝"/>
      <family val="1"/>
      <charset val="128"/>
    </font>
    <font>
      <sz val="10"/>
      <name val="ＭＳ 明朝"/>
      <family val="1"/>
      <charset val="128"/>
    </font>
  </fonts>
  <fills count="2">
    <fill>
      <patternFill patternType="none"/>
    </fill>
    <fill>
      <patternFill patternType="gray125"/>
    </fill>
  </fills>
  <borders count="8">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cellStyleXfs>
  <cellXfs count="58">
    <xf numFmtId="0" fontId="0" fillId="0" borderId="0" xfId="0">
      <alignment vertical="center"/>
    </xf>
    <xf numFmtId="38" fontId="3" fillId="0" borderId="0" xfId="2" applyFont="1">
      <alignment vertical="center"/>
    </xf>
    <xf numFmtId="38" fontId="4" fillId="0" borderId="0" xfId="2" applyFont="1" applyBorder="1">
      <alignment vertical="center"/>
    </xf>
    <xf numFmtId="38" fontId="3" fillId="0" borderId="0" xfId="2" applyFont="1" applyBorder="1">
      <alignment vertical="center"/>
    </xf>
    <xf numFmtId="38" fontId="3" fillId="0" borderId="2" xfId="2" applyFont="1" applyBorder="1" applyAlignment="1">
      <alignment horizontal="distributed" vertical="center" indent="1"/>
    </xf>
    <xf numFmtId="38" fontId="3" fillId="0" borderId="4" xfId="2" applyFont="1" applyBorder="1">
      <alignment vertical="center"/>
    </xf>
    <xf numFmtId="38" fontId="3" fillId="0" borderId="5" xfId="2" applyFont="1" applyBorder="1">
      <alignment vertical="center"/>
    </xf>
    <xf numFmtId="38" fontId="3" fillId="0" borderId="2" xfId="2" applyFont="1" applyBorder="1">
      <alignment vertical="center"/>
    </xf>
    <xf numFmtId="38" fontId="3" fillId="0" borderId="2" xfId="2" applyFont="1" applyBorder="1" applyAlignment="1">
      <alignment horizontal="center" vertical="center"/>
    </xf>
    <xf numFmtId="38" fontId="3" fillId="0" borderId="3" xfId="2" applyFont="1" applyBorder="1" applyAlignment="1">
      <alignment horizontal="center" vertical="center"/>
    </xf>
    <xf numFmtId="38" fontId="0" fillId="0" borderId="2" xfId="2" applyFont="1" applyBorder="1" applyAlignment="1">
      <alignment horizontal="distributed" vertical="center" indent="4"/>
    </xf>
    <xf numFmtId="38" fontId="5" fillId="0" borderId="2" xfId="2" applyFont="1" applyBorder="1" applyAlignment="1">
      <alignment horizontal="center" vertical="center" wrapText="1"/>
    </xf>
    <xf numFmtId="38" fontId="5" fillId="0" borderId="3" xfId="2" applyFont="1" applyBorder="1" applyAlignment="1">
      <alignment horizontal="right" vertical="center"/>
    </xf>
    <xf numFmtId="38" fontId="3" fillId="0" borderId="2" xfId="2" applyFont="1" applyBorder="1" applyAlignment="1">
      <alignment horizontal="right" vertical="center"/>
    </xf>
    <xf numFmtId="38" fontId="5" fillId="0" borderId="2" xfId="2" applyFont="1" applyBorder="1" applyAlignment="1">
      <alignment horizontal="center" vertical="center" shrinkToFit="1"/>
    </xf>
    <xf numFmtId="38" fontId="5" fillId="0" borderId="2" xfId="2" applyFont="1" applyBorder="1" applyAlignment="1">
      <alignment horizontal="center" vertical="center"/>
    </xf>
    <xf numFmtId="38" fontId="5" fillId="0" borderId="2" xfId="2" applyFont="1" applyBorder="1" applyAlignment="1">
      <alignment horizontal="left" vertical="center" wrapText="1" readingOrder="1"/>
    </xf>
    <xf numFmtId="38" fontId="3" fillId="0" borderId="3" xfId="2" applyFont="1" applyBorder="1">
      <alignment vertical="center"/>
    </xf>
    <xf numFmtId="38" fontId="6" fillId="0" borderId="3" xfId="2" applyFont="1" applyBorder="1" applyAlignment="1">
      <alignment horizontal="right" vertical="center"/>
    </xf>
    <xf numFmtId="38" fontId="5" fillId="0" borderId="0" xfId="1" applyFont="1">
      <alignment vertical="center"/>
    </xf>
    <xf numFmtId="38" fontId="4" fillId="0" borderId="0" xfId="1" applyFont="1" applyBorder="1" applyAlignment="1"/>
    <xf numFmtId="38" fontId="3" fillId="0" borderId="2" xfId="1" applyFont="1" applyBorder="1" applyAlignment="1">
      <alignment horizontal="distributed" vertical="center" indent="1" shrinkToFit="1"/>
    </xf>
    <xf numFmtId="38" fontId="3" fillId="0" borderId="4" xfId="1" applyFont="1" applyBorder="1" applyAlignment="1">
      <alignment horizontal="left" vertical="center" indent="1" shrinkToFit="1"/>
    </xf>
    <xf numFmtId="38" fontId="3" fillId="0" borderId="5" xfId="1" applyFont="1" applyBorder="1" applyAlignment="1">
      <alignment horizontal="left" vertical="center" indent="1" shrinkToFit="1"/>
    </xf>
    <xf numFmtId="38" fontId="3" fillId="0" borderId="4" xfId="1" applyFont="1" applyBorder="1" applyAlignment="1">
      <alignment vertical="center"/>
    </xf>
    <xf numFmtId="38" fontId="3" fillId="0" borderId="7" xfId="2" applyFont="1" applyBorder="1">
      <alignment vertical="center"/>
    </xf>
    <xf numFmtId="38" fontId="3" fillId="0" borderId="0" xfId="1" applyFont="1" applyBorder="1" applyAlignment="1">
      <alignment vertical="center"/>
    </xf>
    <xf numFmtId="38" fontId="5" fillId="0" borderId="0" xfId="1" applyFont="1" applyBorder="1">
      <alignment vertical="center"/>
    </xf>
    <xf numFmtId="38" fontId="3" fillId="0" borderId="2" xfId="1" applyFont="1" applyBorder="1" applyAlignment="1">
      <alignment horizontal="left" vertical="center" indent="1" shrinkToFit="1"/>
    </xf>
    <xf numFmtId="38" fontId="3" fillId="0" borderId="0" xfId="1" applyFont="1" applyBorder="1" applyAlignment="1">
      <alignment horizontal="distributed" vertical="center" indent="1" shrinkToFit="1"/>
    </xf>
    <xf numFmtId="38" fontId="3" fillId="0" borderId="0" xfId="1" applyFont="1" applyBorder="1" applyAlignment="1">
      <alignment horizontal="left" vertical="center" indent="1" shrinkToFit="1"/>
    </xf>
    <xf numFmtId="38" fontId="3" fillId="0" borderId="0" xfId="1" applyFont="1" applyBorder="1" applyAlignment="1">
      <alignment vertical="center" wrapText="1"/>
    </xf>
    <xf numFmtId="38" fontId="3" fillId="0" borderId="3" xfId="1" applyFont="1" applyBorder="1" applyAlignment="1">
      <alignment vertical="center"/>
    </xf>
    <xf numFmtId="38" fontId="3" fillId="0" borderId="5"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3" xfId="1" applyFont="1" applyBorder="1" applyAlignment="1">
      <alignment horizontal="right" vertical="center"/>
    </xf>
    <xf numFmtId="38" fontId="3" fillId="0" borderId="2" xfId="1" applyFont="1" applyBorder="1" applyAlignment="1">
      <alignment horizontal="right" vertical="center" wrapText="1"/>
    </xf>
    <xf numFmtId="38" fontId="3" fillId="0" borderId="2" xfId="1" applyFont="1" applyBorder="1" applyAlignment="1">
      <alignment horizontal="center" vertical="center" wrapText="1"/>
    </xf>
    <xf numFmtId="38" fontId="3" fillId="0" borderId="0" xfId="1" applyFont="1" applyBorder="1" applyAlignment="1">
      <alignment horizontal="center" vertical="center"/>
    </xf>
    <xf numFmtId="38" fontId="3" fillId="0" borderId="0" xfId="1" applyFont="1" applyBorder="1" applyAlignment="1"/>
    <xf numFmtId="38" fontId="5" fillId="0" borderId="0" xfId="1" applyFont="1" applyBorder="1" applyAlignment="1">
      <alignment vertical="center"/>
    </xf>
    <xf numFmtId="38" fontId="5" fillId="0" borderId="0" xfId="1" applyFont="1" applyBorder="1" applyAlignment="1">
      <alignment horizontal="left" vertical="center" wrapText="1" readingOrder="2"/>
    </xf>
    <xf numFmtId="38" fontId="5" fillId="0" borderId="0" xfId="1" applyFont="1" applyBorder="1" applyAlignment="1">
      <alignment horizontal="right" vertical="center"/>
    </xf>
    <xf numFmtId="38" fontId="5" fillId="0" borderId="0" xfId="1" applyFont="1" applyBorder="1" applyAlignment="1">
      <alignment horizontal="left" vertical="center" wrapText="1" readingOrder="1"/>
    </xf>
    <xf numFmtId="38" fontId="3" fillId="0" borderId="5" xfId="1" applyFont="1" applyBorder="1" applyAlignment="1">
      <alignment horizontal="right" vertical="center"/>
    </xf>
    <xf numFmtId="38" fontId="3" fillId="0" borderId="2" xfId="2" applyFont="1" applyBorder="1" applyAlignment="1">
      <alignment horizontal="distributed" vertical="center" indent="4"/>
    </xf>
    <xf numFmtId="38" fontId="3" fillId="0" borderId="2" xfId="2" applyFont="1" applyBorder="1" applyAlignment="1">
      <alignment horizontal="distributed" vertical="center" indent="1"/>
    </xf>
    <xf numFmtId="38" fontId="5" fillId="0" borderId="2" xfId="2" applyFont="1" applyBorder="1" applyAlignment="1">
      <alignment horizontal="distributed" vertical="center" indent="2"/>
    </xf>
    <xf numFmtId="38" fontId="3" fillId="0" borderId="3" xfId="2" applyFont="1" applyBorder="1" applyAlignment="1">
      <alignment horizontal="distributed" vertical="center" indent="1"/>
    </xf>
    <xf numFmtId="38" fontId="3" fillId="0" borderId="6" xfId="2" applyFont="1" applyBorder="1" applyAlignment="1">
      <alignment horizontal="left" vertical="top" wrapText="1"/>
    </xf>
    <xf numFmtId="38" fontId="3" fillId="0" borderId="1" xfId="2" applyFont="1" applyBorder="1" applyAlignment="1">
      <alignment horizontal="left" vertical="center" wrapText="1"/>
    </xf>
    <xf numFmtId="38" fontId="5" fillId="0" borderId="2" xfId="2" applyFont="1" applyBorder="1" applyAlignment="1">
      <alignment horizontal="center" vertical="center"/>
    </xf>
    <xf numFmtId="38" fontId="3" fillId="0" borderId="2" xfId="2" applyFont="1" applyBorder="1" applyAlignment="1">
      <alignment horizontal="center" vertical="center"/>
    </xf>
    <xf numFmtId="38" fontId="3" fillId="0" borderId="2" xfId="1" applyFont="1" applyBorder="1" applyAlignment="1">
      <alignment horizontal="distributed" vertical="center" indent="1" shrinkToFit="1"/>
    </xf>
    <xf numFmtId="38" fontId="3" fillId="0" borderId="3" xfId="1" applyFont="1" applyBorder="1" applyAlignment="1">
      <alignment horizontal="distributed" vertical="center" indent="1" shrinkToFit="1"/>
    </xf>
    <xf numFmtId="38" fontId="3" fillId="0" borderId="0" xfId="2" applyFont="1" applyBorder="1" applyAlignment="1">
      <alignment horizontal="left" vertical="center" wrapText="1"/>
    </xf>
    <xf numFmtId="38" fontId="3" fillId="0" borderId="0" xfId="1" applyFont="1" applyBorder="1" applyAlignment="1">
      <alignment horizontal="distributed" vertical="center" indent="1"/>
    </xf>
  </cellXfs>
  <cellStyles count="3">
    <cellStyle name="桁区切り" xfId="2" builtinId="6"/>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153035</xdr:rowOff>
    </xdr:from>
    <xdr:to>
      <xdr:col>2</xdr:col>
      <xdr:colOff>0</xdr:colOff>
      <xdr:row>0</xdr:row>
      <xdr:rowOff>153035</xdr:rowOff>
    </xdr:to>
    <xdr:sp macro="" textlink="">
      <xdr:nvSpPr>
        <xdr:cNvPr id="1025" name="Line 5"/>
        <xdr:cNvSpPr>
          <a:spLocks noChangeShapeType="1"/>
        </xdr:cNvSpPr>
      </xdr:nvSpPr>
      <xdr:spPr>
        <a:xfrm>
          <a:off x="2152650" y="153035"/>
          <a:ext cx="0"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2</xdr:col>
      <xdr:colOff>0</xdr:colOff>
      <xdr:row>13</xdr:row>
      <xdr:rowOff>0</xdr:rowOff>
    </xdr:to>
    <xdr:sp macro="" textlink="">
      <xdr:nvSpPr>
        <xdr:cNvPr id="1026" name="Line 9"/>
        <xdr:cNvSpPr>
          <a:spLocks noChangeShapeType="1"/>
        </xdr:cNvSpPr>
      </xdr:nvSpPr>
      <xdr:spPr>
        <a:xfrm>
          <a:off x="2152650" y="3562350"/>
          <a:ext cx="0" cy="0"/>
        </a:xfrm>
        <a:prstGeom prst="line">
          <a:avLst/>
        </a:prstGeom>
        <a:noFill/>
        <a:ln w="9525">
          <a:solidFill>
            <a:srgbClr val="000000"/>
          </a:solidFill>
          <a:round/>
          <a:headEnd/>
          <a:tailEnd/>
        </a:ln>
      </xdr:spPr>
    </xdr:sp>
    <xdr:clientData/>
  </xdr:twoCellAnchor>
  <xdr:twoCellAnchor>
    <xdr:from>
      <xdr:col>10</xdr:col>
      <xdr:colOff>0</xdr:colOff>
      <xdr:row>0</xdr:row>
      <xdr:rowOff>153035</xdr:rowOff>
    </xdr:from>
    <xdr:to>
      <xdr:col>10</xdr:col>
      <xdr:colOff>0</xdr:colOff>
      <xdr:row>0</xdr:row>
      <xdr:rowOff>153035</xdr:rowOff>
    </xdr:to>
    <xdr:sp macro="" textlink="">
      <xdr:nvSpPr>
        <xdr:cNvPr id="1027" name="Line 5"/>
        <xdr:cNvSpPr>
          <a:spLocks noChangeShapeType="1"/>
        </xdr:cNvSpPr>
      </xdr:nvSpPr>
      <xdr:spPr>
        <a:xfrm>
          <a:off x="8877300" y="153035"/>
          <a:ext cx="0" cy="0"/>
        </a:xfrm>
        <a:prstGeom prst="line">
          <a:avLst/>
        </a:prstGeom>
        <a:noFill/>
        <a:ln w="9525">
          <a:solidFill>
            <a:srgbClr val="000000"/>
          </a:solidFill>
          <a:round/>
          <a:headEnd/>
          <a:tailEnd/>
        </a:ln>
      </xdr:spPr>
    </xdr:sp>
    <xdr:clientData/>
  </xdr:twoCellAnchor>
  <xdr:twoCellAnchor>
    <xdr:from>
      <xdr:col>10</xdr:col>
      <xdr:colOff>0</xdr:colOff>
      <xdr:row>13</xdr:row>
      <xdr:rowOff>0</xdr:rowOff>
    </xdr:from>
    <xdr:to>
      <xdr:col>10</xdr:col>
      <xdr:colOff>0</xdr:colOff>
      <xdr:row>13</xdr:row>
      <xdr:rowOff>0</xdr:rowOff>
    </xdr:to>
    <xdr:sp macro="" textlink="">
      <xdr:nvSpPr>
        <xdr:cNvPr id="1028" name="Line 9"/>
        <xdr:cNvSpPr>
          <a:spLocks noChangeShapeType="1"/>
        </xdr:cNvSpPr>
      </xdr:nvSpPr>
      <xdr:spPr>
        <a:xfrm>
          <a:off x="8877300" y="3562350"/>
          <a:ext cx="0" cy="0"/>
        </a:xfrm>
        <a:prstGeom prst="line">
          <a:avLst/>
        </a:prstGeom>
        <a:noFill/>
        <a:ln w="9525">
          <a:solidFill>
            <a:srgbClr val="000000"/>
          </a:solidFill>
          <a:round/>
          <a:headEnd/>
          <a:tailEnd/>
        </a:ln>
      </xdr:spPr>
    </xdr:sp>
    <xdr:clientData/>
  </xdr:twoCellAnchor>
  <xdr:twoCellAnchor>
    <xdr:from>
      <xdr:col>2</xdr:col>
      <xdr:colOff>0</xdr:colOff>
      <xdr:row>35</xdr:row>
      <xdr:rowOff>153035</xdr:rowOff>
    </xdr:from>
    <xdr:to>
      <xdr:col>2</xdr:col>
      <xdr:colOff>0</xdr:colOff>
      <xdr:row>35</xdr:row>
      <xdr:rowOff>153035</xdr:rowOff>
    </xdr:to>
    <xdr:sp macro="" textlink="">
      <xdr:nvSpPr>
        <xdr:cNvPr id="1029" name="Line 5"/>
        <xdr:cNvSpPr>
          <a:spLocks noChangeShapeType="1"/>
        </xdr:cNvSpPr>
      </xdr:nvSpPr>
      <xdr:spPr>
        <a:xfrm>
          <a:off x="2152650" y="9487535"/>
          <a:ext cx="0" cy="0"/>
        </a:xfrm>
        <a:prstGeom prst="line">
          <a:avLst/>
        </a:prstGeom>
        <a:noFill/>
        <a:ln w="9525">
          <a:solidFill>
            <a:srgbClr val="000000"/>
          </a:solidFill>
          <a:round/>
          <a:headEnd/>
          <a:tailEnd/>
        </a:ln>
      </xdr:spPr>
    </xdr:sp>
    <xdr:clientData/>
  </xdr:twoCellAnchor>
  <xdr:twoCellAnchor>
    <xdr:from>
      <xdr:col>2</xdr:col>
      <xdr:colOff>0</xdr:colOff>
      <xdr:row>48</xdr:row>
      <xdr:rowOff>0</xdr:rowOff>
    </xdr:from>
    <xdr:to>
      <xdr:col>2</xdr:col>
      <xdr:colOff>0</xdr:colOff>
      <xdr:row>48</xdr:row>
      <xdr:rowOff>0</xdr:rowOff>
    </xdr:to>
    <xdr:sp macro="" textlink="">
      <xdr:nvSpPr>
        <xdr:cNvPr id="1030" name="Line 9"/>
        <xdr:cNvSpPr>
          <a:spLocks noChangeShapeType="1"/>
        </xdr:cNvSpPr>
      </xdr:nvSpPr>
      <xdr:spPr>
        <a:xfrm>
          <a:off x="2152650" y="12944475"/>
          <a:ext cx="0" cy="0"/>
        </a:xfrm>
        <a:prstGeom prst="line">
          <a:avLst/>
        </a:prstGeom>
        <a:noFill/>
        <a:ln w="9525">
          <a:solidFill>
            <a:srgbClr val="000000"/>
          </a:solidFill>
          <a:round/>
          <a:headEnd/>
          <a:tailEnd/>
        </a:ln>
      </xdr:spPr>
    </xdr:sp>
    <xdr:clientData/>
  </xdr:twoCellAnchor>
  <xdr:twoCellAnchor>
    <xdr:from>
      <xdr:col>2</xdr:col>
      <xdr:colOff>0</xdr:colOff>
      <xdr:row>0</xdr:row>
      <xdr:rowOff>153035</xdr:rowOff>
    </xdr:from>
    <xdr:to>
      <xdr:col>2</xdr:col>
      <xdr:colOff>0</xdr:colOff>
      <xdr:row>0</xdr:row>
      <xdr:rowOff>153035</xdr:rowOff>
    </xdr:to>
    <xdr:sp macro="" textlink="">
      <xdr:nvSpPr>
        <xdr:cNvPr id="1031" name="Line 7"/>
        <xdr:cNvSpPr>
          <a:spLocks noChangeShapeType="1"/>
        </xdr:cNvSpPr>
      </xdr:nvSpPr>
      <xdr:spPr>
        <a:xfrm>
          <a:off x="2152650" y="153035"/>
          <a:ext cx="0"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2</xdr:col>
      <xdr:colOff>0</xdr:colOff>
      <xdr:row>13</xdr:row>
      <xdr:rowOff>0</xdr:rowOff>
    </xdr:to>
    <xdr:sp macro="" textlink="">
      <xdr:nvSpPr>
        <xdr:cNvPr id="1032" name="Line 8"/>
        <xdr:cNvSpPr>
          <a:spLocks noChangeShapeType="1"/>
        </xdr:cNvSpPr>
      </xdr:nvSpPr>
      <xdr:spPr>
        <a:xfrm>
          <a:off x="2152650" y="3562350"/>
          <a:ext cx="0" cy="0"/>
        </a:xfrm>
        <a:prstGeom prst="line">
          <a:avLst/>
        </a:prstGeom>
        <a:noFill/>
        <a:ln w="9525">
          <a:solidFill>
            <a:srgbClr val="000000"/>
          </a:solidFill>
          <a:round/>
          <a:headEnd/>
          <a:tailEnd/>
        </a:ln>
      </xdr:spPr>
    </xdr:sp>
    <xdr:clientData/>
  </xdr:twoCellAnchor>
  <xdr:twoCellAnchor>
    <xdr:from>
      <xdr:col>10</xdr:col>
      <xdr:colOff>0</xdr:colOff>
      <xdr:row>0</xdr:row>
      <xdr:rowOff>153035</xdr:rowOff>
    </xdr:from>
    <xdr:to>
      <xdr:col>10</xdr:col>
      <xdr:colOff>0</xdr:colOff>
      <xdr:row>0</xdr:row>
      <xdr:rowOff>153035</xdr:rowOff>
    </xdr:to>
    <xdr:sp macro="" textlink="">
      <xdr:nvSpPr>
        <xdr:cNvPr id="1033" name="Line 9"/>
        <xdr:cNvSpPr>
          <a:spLocks noChangeShapeType="1"/>
        </xdr:cNvSpPr>
      </xdr:nvSpPr>
      <xdr:spPr>
        <a:xfrm>
          <a:off x="8877300" y="153035"/>
          <a:ext cx="0" cy="0"/>
        </a:xfrm>
        <a:prstGeom prst="line">
          <a:avLst/>
        </a:prstGeom>
        <a:noFill/>
        <a:ln w="9525">
          <a:solidFill>
            <a:srgbClr val="000000"/>
          </a:solidFill>
          <a:round/>
          <a:headEnd/>
          <a:tailEnd/>
        </a:ln>
      </xdr:spPr>
    </xdr:sp>
    <xdr:clientData/>
  </xdr:twoCellAnchor>
  <xdr:twoCellAnchor>
    <xdr:from>
      <xdr:col>10</xdr:col>
      <xdr:colOff>0</xdr:colOff>
      <xdr:row>13</xdr:row>
      <xdr:rowOff>0</xdr:rowOff>
    </xdr:from>
    <xdr:to>
      <xdr:col>10</xdr:col>
      <xdr:colOff>0</xdr:colOff>
      <xdr:row>13</xdr:row>
      <xdr:rowOff>0</xdr:rowOff>
    </xdr:to>
    <xdr:sp macro="" textlink="">
      <xdr:nvSpPr>
        <xdr:cNvPr id="1034" name="Line 10"/>
        <xdr:cNvSpPr>
          <a:spLocks noChangeShapeType="1"/>
        </xdr:cNvSpPr>
      </xdr:nvSpPr>
      <xdr:spPr>
        <a:xfrm>
          <a:off x="8877300" y="3562350"/>
          <a:ext cx="0" cy="0"/>
        </a:xfrm>
        <a:prstGeom prst="line">
          <a:avLst/>
        </a:prstGeom>
        <a:noFill/>
        <a:ln w="9525">
          <a:solidFill>
            <a:srgbClr val="000000"/>
          </a:solidFill>
          <a:round/>
          <a:headEnd/>
          <a:tailEnd/>
        </a:ln>
      </xdr:spPr>
    </xdr:sp>
    <xdr:clientData/>
  </xdr:twoCellAnchor>
  <xdr:twoCellAnchor>
    <xdr:from>
      <xdr:col>2</xdr:col>
      <xdr:colOff>0</xdr:colOff>
      <xdr:row>35</xdr:row>
      <xdr:rowOff>153035</xdr:rowOff>
    </xdr:from>
    <xdr:to>
      <xdr:col>2</xdr:col>
      <xdr:colOff>0</xdr:colOff>
      <xdr:row>35</xdr:row>
      <xdr:rowOff>153035</xdr:rowOff>
    </xdr:to>
    <xdr:sp macro="" textlink="">
      <xdr:nvSpPr>
        <xdr:cNvPr id="1035" name="Line 11"/>
        <xdr:cNvSpPr>
          <a:spLocks noChangeShapeType="1"/>
        </xdr:cNvSpPr>
      </xdr:nvSpPr>
      <xdr:spPr>
        <a:xfrm>
          <a:off x="2152650" y="9487535"/>
          <a:ext cx="0" cy="0"/>
        </a:xfrm>
        <a:prstGeom prst="line">
          <a:avLst/>
        </a:prstGeom>
        <a:noFill/>
        <a:ln w="9525">
          <a:solidFill>
            <a:srgbClr val="000000"/>
          </a:solidFill>
          <a:round/>
          <a:headEnd/>
          <a:tailEnd/>
        </a:ln>
      </xdr:spPr>
    </xdr:sp>
    <xdr:clientData/>
  </xdr:twoCellAnchor>
  <xdr:twoCellAnchor>
    <xdr:from>
      <xdr:col>2</xdr:col>
      <xdr:colOff>0</xdr:colOff>
      <xdr:row>48</xdr:row>
      <xdr:rowOff>0</xdr:rowOff>
    </xdr:from>
    <xdr:to>
      <xdr:col>2</xdr:col>
      <xdr:colOff>0</xdr:colOff>
      <xdr:row>48</xdr:row>
      <xdr:rowOff>0</xdr:rowOff>
    </xdr:to>
    <xdr:sp macro="" textlink="">
      <xdr:nvSpPr>
        <xdr:cNvPr id="1036" name="Line 12"/>
        <xdr:cNvSpPr>
          <a:spLocks noChangeShapeType="1"/>
        </xdr:cNvSpPr>
      </xdr:nvSpPr>
      <xdr:spPr>
        <a:xfrm>
          <a:off x="2152650" y="12944475"/>
          <a:ext cx="0"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2</xdr:col>
      <xdr:colOff>0</xdr:colOff>
      <xdr:row>13</xdr:row>
      <xdr:rowOff>0</xdr:rowOff>
    </xdr:to>
    <xdr:sp macro="" textlink="">
      <xdr:nvSpPr>
        <xdr:cNvPr id="1038" name="Line 14"/>
        <xdr:cNvSpPr>
          <a:spLocks noChangeShapeType="1"/>
        </xdr:cNvSpPr>
      </xdr:nvSpPr>
      <xdr:spPr>
        <a:xfrm>
          <a:off x="2152650" y="3562350"/>
          <a:ext cx="0"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2</xdr:col>
      <xdr:colOff>0</xdr:colOff>
      <xdr:row>13</xdr:row>
      <xdr:rowOff>0</xdr:rowOff>
    </xdr:to>
    <xdr:sp macro="" textlink="">
      <xdr:nvSpPr>
        <xdr:cNvPr id="1039" name="Line 15"/>
        <xdr:cNvSpPr>
          <a:spLocks noChangeShapeType="1"/>
        </xdr:cNvSpPr>
      </xdr:nvSpPr>
      <xdr:spPr>
        <a:xfrm>
          <a:off x="2152650" y="3562350"/>
          <a:ext cx="0" cy="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2</xdr:col>
      <xdr:colOff>0</xdr:colOff>
      <xdr:row>13</xdr:row>
      <xdr:rowOff>0</xdr:rowOff>
    </xdr:to>
    <xdr:sp macro="" textlink="">
      <xdr:nvSpPr>
        <xdr:cNvPr id="1040" name="Line 16"/>
        <xdr:cNvSpPr>
          <a:spLocks noChangeShapeType="1"/>
        </xdr:cNvSpPr>
      </xdr:nvSpPr>
      <xdr:spPr>
        <a:xfrm>
          <a:off x="2152650" y="3562350"/>
          <a:ext cx="0" cy="0"/>
        </a:xfrm>
        <a:prstGeom prst="line">
          <a:avLst/>
        </a:prstGeom>
        <a:noFill/>
        <a:ln w="9525">
          <a:solidFill>
            <a:srgbClr val="000000"/>
          </a:solidFill>
          <a:round/>
          <a:headEnd/>
          <a:tailEnd/>
        </a:ln>
      </xdr:spPr>
    </xdr:sp>
    <xdr:clientData/>
  </xdr:twoCellAnchor>
  <xdr:twoCellAnchor>
    <xdr:from>
      <xdr:col>2</xdr:col>
      <xdr:colOff>0</xdr:colOff>
      <xdr:row>48</xdr:row>
      <xdr:rowOff>0</xdr:rowOff>
    </xdr:from>
    <xdr:to>
      <xdr:col>2</xdr:col>
      <xdr:colOff>0</xdr:colOff>
      <xdr:row>48</xdr:row>
      <xdr:rowOff>0</xdr:rowOff>
    </xdr:to>
    <xdr:sp macro="" textlink="">
      <xdr:nvSpPr>
        <xdr:cNvPr id="1041" name="Line 17"/>
        <xdr:cNvSpPr>
          <a:spLocks noChangeShapeType="1"/>
        </xdr:cNvSpPr>
      </xdr:nvSpPr>
      <xdr:spPr>
        <a:xfrm>
          <a:off x="2152650" y="12944475"/>
          <a:ext cx="0" cy="0"/>
        </a:xfrm>
        <a:prstGeom prst="line">
          <a:avLst/>
        </a:prstGeom>
        <a:noFill/>
        <a:ln w="9525">
          <a:solidFill>
            <a:srgbClr val="000000"/>
          </a:solidFill>
          <a:round/>
          <a:headEnd/>
          <a:tailEnd/>
        </a:ln>
      </xdr:spPr>
    </xdr:sp>
    <xdr:clientData/>
  </xdr:twoCellAnchor>
  <xdr:twoCellAnchor>
    <xdr:from>
      <xdr:col>10</xdr:col>
      <xdr:colOff>0</xdr:colOff>
      <xdr:row>13</xdr:row>
      <xdr:rowOff>0</xdr:rowOff>
    </xdr:from>
    <xdr:to>
      <xdr:col>10</xdr:col>
      <xdr:colOff>0</xdr:colOff>
      <xdr:row>13</xdr:row>
      <xdr:rowOff>0</xdr:rowOff>
    </xdr:to>
    <xdr:sp macro="" textlink="">
      <xdr:nvSpPr>
        <xdr:cNvPr id="1042" name="Line 18"/>
        <xdr:cNvSpPr>
          <a:spLocks noChangeShapeType="1"/>
        </xdr:cNvSpPr>
      </xdr:nvSpPr>
      <xdr:spPr>
        <a:xfrm>
          <a:off x="8877300" y="35623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tabSelected="1" zoomScale="75" zoomScaleNormal="75" workbookViewId="0">
      <selection activeCell="K13" sqref="K13"/>
    </sheetView>
  </sheetViews>
  <sheetFormatPr defaultRowHeight="14.25" x14ac:dyDescent="0.15"/>
  <cols>
    <col min="1" max="2" width="3.625" style="1" customWidth="1"/>
    <col min="3" max="3" width="29.375" style="1" customWidth="1"/>
    <col min="4" max="4" width="9.125" style="1" customWidth="1"/>
    <col min="5" max="11" width="6.75" style="1" customWidth="1"/>
    <col min="12" max="14" width="8.375" style="1" customWidth="1"/>
    <col min="15" max="16" width="14.875" style="1" customWidth="1"/>
    <col min="17" max="17" width="11.5" style="1" customWidth="1"/>
    <col min="18" max="18" width="9" style="1" customWidth="1"/>
    <col min="19" max="16384" width="9" style="1"/>
  </cols>
  <sheetData>
    <row r="1" spans="1:18" ht="20.25" customHeight="1" x14ac:dyDescent="0.15">
      <c r="A1" s="2" t="s">
        <v>39</v>
      </c>
      <c r="B1" s="3"/>
      <c r="C1" s="3"/>
      <c r="D1" s="3"/>
      <c r="E1" s="3"/>
      <c r="F1" s="3"/>
      <c r="G1" s="3"/>
      <c r="H1" s="3"/>
      <c r="I1" s="3"/>
      <c r="J1" s="3"/>
      <c r="K1" s="3"/>
      <c r="L1" s="3"/>
      <c r="M1" s="3"/>
      <c r="N1" s="3"/>
      <c r="O1" s="3"/>
      <c r="P1" s="3"/>
      <c r="Q1" s="3"/>
      <c r="R1" s="3"/>
    </row>
    <row r="2" spans="1:18" x14ac:dyDescent="0.15">
      <c r="A2" s="3"/>
      <c r="B2" s="3"/>
      <c r="C2" s="3"/>
      <c r="D2" s="3"/>
      <c r="E2" s="3"/>
      <c r="F2" s="3"/>
      <c r="G2" s="3"/>
      <c r="H2" s="3"/>
      <c r="I2" s="3"/>
      <c r="J2" s="3"/>
      <c r="K2" s="3"/>
      <c r="L2" s="3"/>
      <c r="M2" s="3"/>
      <c r="N2" s="3"/>
      <c r="O2" s="3"/>
      <c r="P2" s="3"/>
      <c r="Q2" s="3"/>
      <c r="R2" s="3"/>
    </row>
    <row r="3" spans="1:18" ht="20.25" customHeight="1" x14ac:dyDescent="0.15">
      <c r="A3" s="51" t="s">
        <v>44</v>
      </c>
      <c r="B3" s="51"/>
      <c r="C3" s="51"/>
      <c r="D3" s="46" t="s">
        <v>2</v>
      </c>
      <c r="E3" s="46"/>
      <c r="F3" s="46"/>
      <c r="G3" s="46"/>
      <c r="H3" s="46"/>
      <c r="I3" s="46"/>
      <c r="J3" s="46"/>
      <c r="K3" s="46"/>
      <c r="L3" s="47" t="s">
        <v>4</v>
      </c>
      <c r="M3" s="47"/>
      <c r="N3" s="47"/>
      <c r="O3" s="52" t="s">
        <v>5</v>
      </c>
      <c r="P3" s="52" t="s">
        <v>20</v>
      </c>
      <c r="Q3" s="52" t="s">
        <v>21</v>
      </c>
      <c r="R3" s="3"/>
    </row>
    <row r="4" spans="1:18" ht="20.25" customHeight="1" x14ac:dyDescent="0.15">
      <c r="A4" s="51"/>
      <c r="B4" s="51"/>
      <c r="C4" s="51"/>
      <c r="D4" s="53" t="s">
        <v>22</v>
      </c>
      <c r="E4" s="10"/>
      <c r="F4" s="48" t="s">
        <v>4</v>
      </c>
      <c r="G4" s="48"/>
      <c r="H4" s="48"/>
      <c r="I4" s="48"/>
      <c r="J4" s="48"/>
      <c r="K4" s="48"/>
      <c r="L4" s="53" t="s">
        <v>22</v>
      </c>
      <c r="M4" s="53" t="s">
        <v>25</v>
      </c>
      <c r="N4" s="53" t="s">
        <v>26</v>
      </c>
      <c r="O4" s="52"/>
      <c r="P4" s="52"/>
      <c r="Q4" s="52"/>
      <c r="R4" s="3"/>
    </row>
    <row r="5" spans="1:18" ht="33.75" customHeight="1" x14ac:dyDescent="0.15">
      <c r="A5" s="51"/>
      <c r="B5" s="51"/>
      <c r="C5" s="51"/>
      <c r="D5" s="53"/>
      <c r="E5" s="11" t="s">
        <v>41</v>
      </c>
      <c r="F5" s="14" t="s">
        <v>28</v>
      </c>
      <c r="G5" s="15" t="s">
        <v>30</v>
      </c>
      <c r="H5" s="15" t="s">
        <v>31</v>
      </c>
      <c r="I5" s="16" t="s">
        <v>16</v>
      </c>
      <c r="J5" s="16" t="s">
        <v>23</v>
      </c>
      <c r="K5" s="16" t="s">
        <v>33</v>
      </c>
      <c r="L5" s="53"/>
      <c r="M5" s="53"/>
      <c r="N5" s="53"/>
      <c r="O5" s="52"/>
      <c r="P5" s="52"/>
      <c r="Q5" s="52"/>
      <c r="R5" s="3"/>
    </row>
    <row r="6" spans="1:18" ht="15" customHeight="1" x14ac:dyDescent="0.15">
      <c r="A6" s="47" t="s">
        <v>3</v>
      </c>
      <c r="B6" s="47"/>
      <c r="C6" s="47"/>
      <c r="D6" s="9"/>
      <c r="E6" s="12"/>
      <c r="F6" s="12"/>
      <c r="G6" s="9"/>
      <c r="H6" s="12"/>
      <c r="I6" s="12"/>
      <c r="J6" s="17"/>
      <c r="K6" s="12"/>
      <c r="L6" s="18" t="s">
        <v>36</v>
      </c>
      <c r="M6" s="18" t="s">
        <v>36</v>
      </c>
      <c r="N6" s="18" t="s">
        <v>36</v>
      </c>
      <c r="O6" s="18" t="s">
        <v>32</v>
      </c>
      <c r="P6" s="18" t="s">
        <v>32</v>
      </c>
      <c r="Q6" s="18" t="s">
        <v>38</v>
      </c>
      <c r="R6" s="3"/>
    </row>
    <row r="7" spans="1:18" ht="30" customHeight="1" x14ac:dyDescent="0.15">
      <c r="A7" s="47"/>
      <c r="B7" s="47"/>
      <c r="C7" s="47"/>
      <c r="D7" s="6">
        <f t="shared" ref="D7:P7" si="0">D8+D9</f>
        <v>543</v>
      </c>
      <c r="E7" s="6">
        <f t="shared" si="0"/>
        <v>314</v>
      </c>
      <c r="F7" s="6">
        <f t="shared" si="0"/>
        <v>221</v>
      </c>
      <c r="G7" s="6">
        <f t="shared" si="0"/>
        <v>111</v>
      </c>
      <c r="H7" s="6">
        <f t="shared" si="0"/>
        <v>115</v>
      </c>
      <c r="I7" s="6">
        <f t="shared" si="0"/>
        <v>64</v>
      </c>
      <c r="J7" s="6">
        <f t="shared" si="0"/>
        <v>20</v>
      </c>
      <c r="K7" s="6">
        <f t="shared" si="0"/>
        <v>12</v>
      </c>
      <c r="L7" s="6">
        <f t="shared" si="0"/>
        <v>3630</v>
      </c>
      <c r="M7" s="6">
        <f t="shared" si="0"/>
        <v>1368</v>
      </c>
      <c r="N7" s="6">
        <f t="shared" si="0"/>
        <v>2262</v>
      </c>
      <c r="O7" s="6">
        <f t="shared" si="0"/>
        <v>10627186</v>
      </c>
      <c r="P7" s="6">
        <f t="shared" si="0"/>
        <v>164290</v>
      </c>
      <c r="Q7" s="6">
        <f>Q9</f>
        <v>74848</v>
      </c>
      <c r="R7" s="3"/>
    </row>
    <row r="8" spans="1:18" ht="45" customHeight="1" x14ac:dyDescent="0.15">
      <c r="A8" s="47" t="s">
        <v>11</v>
      </c>
      <c r="B8" s="47"/>
      <c r="C8" s="47"/>
      <c r="D8" s="7">
        <f t="shared" ref="D8:D13" si="1">SUM(F8:K8)</f>
        <v>97</v>
      </c>
      <c r="E8" s="7">
        <v>64</v>
      </c>
      <c r="F8" s="7">
        <v>37</v>
      </c>
      <c r="G8" s="7">
        <v>22</v>
      </c>
      <c r="H8" s="7">
        <v>23</v>
      </c>
      <c r="I8" s="7">
        <v>10</v>
      </c>
      <c r="J8" s="13">
        <v>3</v>
      </c>
      <c r="K8" s="7">
        <v>2</v>
      </c>
      <c r="L8" s="7">
        <f>M8+N8</f>
        <v>542</v>
      </c>
      <c r="M8" s="7">
        <v>276</v>
      </c>
      <c r="N8" s="7">
        <v>266</v>
      </c>
      <c r="O8" s="7">
        <v>5277495</v>
      </c>
      <c r="P8" s="7">
        <v>75525</v>
      </c>
      <c r="Q8" s="13" t="s">
        <v>40</v>
      </c>
      <c r="R8" s="3" t="s">
        <v>27</v>
      </c>
    </row>
    <row r="9" spans="1:18" ht="45" customHeight="1" x14ac:dyDescent="0.15">
      <c r="A9" s="49" t="s">
        <v>12</v>
      </c>
      <c r="B9" s="49"/>
      <c r="C9" s="49"/>
      <c r="D9" s="7">
        <f t="shared" si="1"/>
        <v>446</v>
      </c>
      <c r="E9" s="7">
        <v>250</v>
      </c>
      <c r="F9" s="7">
        <v>184</v>
      </c>
      <c r="G9" s="7">
        <v>89</v>
      </c>
      <c r="H9" s="7">
        <v>92</v>
      </c>
      <c r="I9" s="7">
        <v>54</v>
      </c>
      <c r="J9" s="7">
        <v>17</v>
      </c>
      <c r="K9" s="7">
        <v>10</v>
      </c>
      <c r="L9" s="7">
        <f>L10+L11+L12+L13+L14+L24</f>
        <v>3088</v>
      </c>
      <c r="M9" s="7">
        <v>1092</v>
      </c>
      <c r="N9" s="7">
        <v>1996</v>
      </c>
      <c r="O9" s="7">
        <v>5349691</v>
      </c>
      <c r="P9" s="7">
        <v>88765</v>
      </c>
      <c r="Q9" s="7">
        <f>SUM(Q10:Q14)</f>
        <v>74848</v>
      </c>
      <c r="R9" s="3"/>
    </row>
    <row r="10" spans="1:18" ht="30" customHeight="1" x14ac:dyDescent="0.15">
      <c r="A10" s="5"/>
      <c r="B10" s="47" t="s">
        <v>13</v>
      </c>
      <c r="C10" s="47"/>
      <c r="D10" s="7">
        <f t="shared" si="1"/>
        <v>4</v>
      </c>
      <c r="E10" s="13">
        <v>3</v>
      </c>
      <c r="F10" s="13" t="s">
        <v>40</v>
      </c>
      <c r="G10" s="13">
        <v>1</v>
      </c>
      <c r="H10" s="13">
        <v>3</v>
      </c>
      <c r="I10" s="13" t="s">
        <v>40</v>
      </c>
      <c r="J10" s="13" t="s">
        <v>40</v>
      </c>
      <c r="K10" s="13" t="s">
        <v>40</v>
      </c>
      <c r="L10" s="7">
        <f>M10+N10</f>
        <v>25</v>
      </c>
      <c r="M10" s="7">
        <v>8</v>
      </c>
      <c r="N10" s="7">
        <v>17</v>
      </c>
      <c r="O10" s="13">
        <v>46738</v>
      </c>
      <c r="P10" s="13">
        <v>577</v>
      </c>
      <c r="Q10" s="13">
        <v>1093</v>
      </c>
      <c r="R10" s="3"/>
    </row>
    <row r="11" spans="1:18" ht="30" customHeight="1" x14ac:dyDescent="0.15">
      <c r="A11" s="5"/>
      <c r="B11" s="47" t="s">
        <v>14</v>
      </c>
      <c r="C11" s="47"/>
      <c r="D11" s="7">
        <f t="shared" si="1"/>
        <v>80</v>
      </c>
      <c r="E11" s="7">
        <v>51</v>
      </c>
      <c r="F11" s="13">
        <v>33</v>
      </c>
      <c r="G11" s="13">
        <v>20</v>
      </c>
      <c r="H11" s="13">
        <v>22</v>
      </c>
      <c r="I11" s="13">
        <v>4</v>
      </c>
      <c r="J11" s="13">
        <v>1</v>
      </c>
      <c r="K11" s="13" t="s">
        <v>40</v>
      </c>
      <c r="L11" s="7">
        <f>M11+N11</f>
        <v>328</v>
      </c>
      <c r="M11" s="7">
        <v>71</v>
      </c>
      <c r="N11" s="7">
        <v>257</v>
      </c>
      <c r="O11" s="7">
        <v>321389</v>
      </c>
      <c r="P11" s="13" t="s">
        <v>40</v>
      </c>
      <c r="Q11" s="7">
        <v>10059</v>
      </c>
      <c r="R11" s="3"/>
    </row>
    <row r="12" spans="1:18" ht="30" customHeight="1" x14ac:dyDescent="0.15">
      <c r="A12" s="5"/>
      <c r="B12" s="47" t="s">
        <v>0</v>
      </c>
      <c r="C12" s="47"/>
      <c r="D12" s="7">
        <f t="shared" si="1"/>
        <v>132</v>
      </c>
      <c r="E12" s="7">
        <v>68</v>
      </c>
      <c r="F12" s="13">
        <v>49</v>
      </c>
      <c r="G12" s="13">
        <v>22</v>
      </c>
      <c r="H12" s="13">
        <v>20</v>
      </c>
      <c r="I12" s="13">
        <v>30</v>
      </c>
      <c r="J12" s="13">
        <v>5</v>
      </c>
      <c r="K12" s="13">
        <v>6</v>
      </c>
      <c r="L12" s="7">
        <f>M12+N12</f>
        <v>1376</v>
      </c>
      <c r="M12" s="7">
        <v>366</v>
      </c>
      <c r="N12" s="7">
        <v>1010</v>
      </c>
      <c r="O12" s="7">
        <v>1977211</v>
      </c>
      <c r="P12" s="7">
        <v>2729</v>
      </c>
      <c r="Q12" s="7">
        <v>22255</v>
      </c>
      <c r="R12" s="3"/>
    </row>
    <row r="13" spans="1:18" ht="30" customHeight="1" x14ac:dyDescent="0.15">
      <c r="A13" s="5"/>
      <c r="B13" s="47" t="s">
        <v>54</v>
      </c>
      <c r="C13" s="47"/>
      <c r="D13" s="7">
        <f t="shared" si="1"/>
        <v>59</v>
      </c>
      <c r="E13" s="7">
        <v>36</v>
      </c>
      <c r="F13" s="13">
        <v>23</v>
      </c>
      <c r="G13" s="13">
        <v>10</v>
      </c>
      <c r="H13" s="13">
        <v>15</v>
      </c>
      <c r="I13" s="13">
        <v>8</v>
      </c>
      <c r="J13" s="13">
        <v>2</v>
      </c>
      <c r="K13" s="13">
        <v>1</v>
      </c>
      <c r="L13" s="7">
        <f>M13+N13</f>
        <v>351</v>
      </c>
      <c r="M13" s="7">
        <v>235</v>
      </c>
      <c r="N13" s="7">
        <v>116</v>
      </c>
      <c r="O13" s="13">
        <v>1021586</v>
      </c>
      <c r="P13" s="13">
        <v>72004</v>
      </c>
      <c r="Q13" s="13">
        <v>10695</v>
      </c>
      <c r="R13" s="3"/>
    </row>
    <row r="14" spans="1:18" ht="30" customHeight="1" x14ac:dyDescent="0.15">
      <c r="A14" s="5"/>
      <c r="B14" s="49" t="s">
        <v>1</v>
      </c>
      <c r="C14" s="47"/>
      <c r="D14" s="7">
        <f>SUM(D15:D23)</f>
        <v>164</v>
      </c>
      <c r="E14" s="7">
        <v>89</v>
      </c>
      <c r="F14" s="13">
        <v>75</v>
      </c>
      <c r="G14" s="13">
        <v>36</v>
      </c>
      <c r="H14" s="13">
        <v>207</v>
      </c>
      <c r="I14" s="13">
        <v>12</v>
      </c>
      <c r="J14" s="13">
        <v>7</v>
      </c>
      <c r="K14" s="13">
        <v>3</v>
      </c>
      <c r="L14" s="7">
        <f>SUM(L15:L23)</f>
        <v>946</v>
      </c>
      <c r="M14" s="7">
        <v>392</v>
      </c>
      <c r="N14" s="7">
        <v>554</v>
      </c>
      <c r="O14" s="7">
        <v>1848955</v>
      </c>
      <c r="P14" s="7">
        <v>13455</v>
      </c>
      <c r="Q14" s="7">
        <v>30746</v>
      </c>
      <c r="R14" s="3"/>
    </row>
    <row r="15" spans="1:18" ht="30" customHeight="1" x14ac:dyDescent="0.15">
      <c r="A15" s="5"/>
      <c r="B15" s="5"/>
      <c r="C15" s="4" t="s">
        <v>55</v>
      </c>
      <c r="D15" s="7">
        <f t="shared" ref="D15:D24" si="2">SUM(F15:K15)</f>
        <v>11</v>
      </c>
      <c r="E15" s="7">
        <v>2</v>
      </c>
      <c r="F15" s="13">
        <v>9</v>
      </c>
      <c r="G15" s="13">
        <v>2</v>
      </c>
      <c r="H15" s="13" t="s">
        <v>40</v>
      </c>
      <c r="I15" s="13" t="s">
        <v>40</v>
      </c>
      <c r="J15" s="13" t="s">
        <v>40</v>
      </c>
      <c r="K15" s="13" t="s">
        <v>40</v>
      </c>
      <c r="L15" s="7">
        <f>M15+N15</f>
        <v>23</v>
      </c>
      <c r="M15" s="7">
        <v>17</v>
      </c>
      <c r="N15" s="7">
        <v>6</v>
      </c>
      <c r="O15" s="7">
        <v>6855</v>
      </c>
      <c r="P15" s="13" t="s">
        <v>40</v>
      </c>
      <c r="Q15" s="13" t="s">
        <v>40</v>
      </c>
      <c r="R15" s="3"/>
    </row>
    <row r="16" spans="1:18" ht="30" customHeight="1" x14ac:dyDescent="0.15">
      <c r="A16" s="5"/>
      <c r="B16" s="5"/>
      <c r="C16" s="4" t="s">
        <v>35</v>
      </c>
      <c r="D16" s="7">
        <f t="shared" si="2"/>
        <v>31</v>
      </c>
      <c r="E16" s="7">
        <v>12</v>
      </c>
      <c r="F16" s="13">
        <v>26</v>
      </c>
      <c r="G16" s="13">
        <v>1</v>
      </c>
      <c r="H16" s="13">
        <v>4</v>
      </c>
      <c r="I16" s="13" t="s">
        <v>40</v>
      </c>
      <c r="J16" s="13" t="s">
        <v>40</v>
      </c>
      <c r="K16" s="13" t="s">
        <v>40</v>
      </c>
      <c r="L16" s="7">
        <f>M16+N16</f>
        <v>64</v>
      </c>
      <c r="M16" s="7">
        <v>22</v>
      </c>
      <c r="N16" s="7">
        <v>42</v>
      </c>
      <c r="O16" s="7">
        <v>39646</v>
      </c>
      <c r="P16" s="7">
        <v>225</v>
      </c>
      <c r="Q16" s="7">
        <v>2546</v>
      </c>
      <c r="R16" s="3"/>
    </row>
    <row r="17" spans="1:18" ht="30" customHeight="1" x14ac:dyDescent="0.15">
      <c r="A17" s="5"/>
      <c r="B17" s="5"/>
      <c r="C17" s="4" t="s">
        <v>6</v>
      </c>
      <c r="D17" s="7">
        <f t="shared" si="2"/>
        <v>35</v>
      </c>
      <c r="E17" s="7">
        <v>21</v>
      </c>
      <c r="F17" s="13">
        <v>14</v>
      </c>
      <c r="G17" s="13">
        <v>9</v>
      </c>
      <c r="H17" s="13">
        <v>3</v>
      </c>
      <c r="I17" s="13">
        <v>5</v>
      </c>
      <c r="J17" s="13">
        <v>3</v>
      </c>
      <c r="K17" s="13">
        <v>1</v>
      </c>
      <c r="L17" s="7">
        <f>M17+N17</f>
        <v>236</v>
      </c>
      <c r="M17" s="7">
        <v>54</v>
      </c>
      <c r="N17" s="7">
        <v>182</v>
      </c>
      <c r="O17" s="7">
        <v>449886</v>
      </c>
      <c r="P17" s="7">
        <v>451</v>
      </c>
      <c r="Q17" s="7">
        <v>6906</v>
      </c>
      <c r="R17" s="3"/>
    </row>
    <row r="18" spans="1:18" ht="30" customHeight="1" x14ac:dyDescent="0.15">
      <c r="A18" s="5"/>
      <c r="B18" s="5"/>
      <c r="C18" s="4" t="s">
        <v>15</v>
      </c>
      <c r="D18" s="7">
        <f t="shared" si="2"/>
        <v>1</v>
      </c>
      <c r="E18" s="13" t="s">
        <v>40</v>
      </c>
      <c r="F18" s="13">
        <v>1</v>
      </c>
      <c r="G18" s="13" t="s">
        <v>40</v>
      </c>
      <c r="H18" s="13" t="s">
        <v>40</v>
      </c>
      <c r="I18" s="13" t="s">
        <v>40</v>
      </c>
      <c r="J18" s="13" t="s">
        <v>40</v>
      </c>
      <c r="K18" s="13" t="s">
        <v>40</v>
      </c>
      <c r="L18" s="7">
        <v>2</v>
      </c>
      <c r="M18" s="13" t="s">
        <v>40</v>
      </c>
      <c r="N18" s="7">
        <v>2</v>
      </c>
      <c r="O18" s="13" t="s">
        <v>18</v>
      </c>
      <c r="P18" s="13" t="s">
        <v>40</v>
      </c>
      <c r="Q18" s="13" t="s">
        <v>40</v>
      </c>
      <c r="R18" s="3"/>
    </row>
    <row r="19" spans="1:18" ht="30" customHeight="1" x14ac:dyDescent="0.15">
      <c r="A19" s="5"/>
      <c r="B19" s="5"/>
      <c r="C19" s="4" t="s">
        <v>17</v>
      </c>
      <c r="D19" s="7">
        <f t="shared" si="2"/>
        <v>28</v>
      </c>
      <c r="E19" s="13">
        <v>22</v>
      </c>
      <c r="F19" s="13">
        <v>6</v>
      </c>
      <c r="G19" s="13">
        <v>10</v>
      </c>
      <c r="H19" s="13">
        <v>9</v>
      </c>
      <c r="I19" s="13">
        <v>2</v>
      </c>
      <c r="J19" s="13">
        <v>1</v>
      </c>
      <c r="K19" s="13" t="s">
        <v>40</v>
      </c>
      <c r="L19" s="7">
        <f t="shared" ref="L19:L24" si="3">M19+N19</f>
        <v>152</v>
      </c>
      <c r="M19" s="13">
        <v>101</v>
      </c>
      <c r="N19" s="7">
        <v>51</v>
      </c>
      <c r="O19" s="7">
        <v>604858</v>
      </c>
      <c r="P19" s="7">
        <v>1051</v>
      </c>
      <c r="Q19" s="7">
        <v>1748</v>
      </c>
      <c r="R19" s="3"/>
    </row>
    <row r="20" spans="1:18" ht="30" customHeight="1" x14ac:dyDescent="0.15">
      <c r="A20" s="5"/>
      <c r="B20" s="5"/>
      <c r="C20" s="4" t="s">
        <v>19</v>
      </c>
      <c r="D20" s="7">
        <f t="shared" si="2"/>
        <v>8</v>
      </c>
      <c r="E20" s="13">
        <v>3</v>
      </c>
      <c r="F20" s="13">
        <v>1</v>
      </c>
      <c r="G20" s="13">
        <v>1</v>
      </c>
      <c r="H20" s="13">
        <v>2</v>
      </c>
      <c r="I20" s="13">
        <v>2</v>
      </c>
      <c r="J20" s="13">
        <v>1</v>
      </c>
      <c r="K20" s="13">
        <v>1</v>
      </c>
      <c r="L20" s="7">
        <f t="shared" si="3"/>
        <v>146</v>
      </c>
      <c r="M20" s="7">
        <v>62</v>
      </c>
      <c r="N20" s="7">
        <v>84</v>
      </c>
      <c r="O20" s="7">
        <v>53571</v>
      </c>
      <c r="P20" s="7">
        <v>242</v>
      </c>
      <c r="Q20" s="7">
        <v>990</v>
      </c>
      <c r="R20" s="3"/>
    </row>
    <row r="21" spans="1:18" ht="30" customHeight="1" x14ac:dyDescent="0.15">
      <c r="A21" s="5"/>
      <c r="B21" s="5"/>
      <c r="C21" s="4" t="s">
        <v>34</v>
      </c>
      <c r="D21" s="7">
        <f t="shared" si="2"/>
        <v>9</v>
      </c>
      <c r="E21" s="13">
        <v>4</v>
      </c>
      <c r="F21" s="13">
        <v>5</v>
      </c>
      <c r="G21" s="13">
        <v>1</v>
      </c>
      <c r="H21" s="13">
        <v>2</v>
      </c>
      <c r="I21" s="13">
        <v>1</v>
      </c>
      <c r="J21" s="13" t="s">
        <v>40</v>
      </c>
      <c r="K21" s="13" t="s">
        <v>40</v>
      </c>
      <c r="L21" s="7">
        <f t="shared" si="3"/>
        <v>40</v>
      </c>
      <c r="M21" s="7">
        <v>17</v>
      </c>
      <c r="N21" s="7">
        <v>23</v>
      </c>
      <c r="O21" s="7">
        <v>29761</v>
      </c>
      <c r="P21" s="7">
        <v>5401</v>
      </c>
      <c r="Q21" s="7">
        <v>1484</v>
      </c>
      <c r="R21" s="3"/>
    </row>
    <row r="22" spans="1:18" ht="30" customHeight="1" x14ac:dyDescent="0.15">
      <c r="A22" s="5"/>
      <c r="B22" s="5"/>
      <c r="C22" s="4" t="s">
        <v>10</v>
      </c>
      <c r="D22" s="7">
        <f t="shared" si="2"/>
        <v>8</v>
      </c>
      <c r="E22" s="13">
        <v>7</v>
      </c>
      <c r="F22" s="13">
        <v>2</v>
      </c>
      <c r="G22" s="13">
        <v>2</v>
      </c>
      <c r="H22" s="13">
        <v>3</v>
      </c>
      <c r="I22" s="13">
        <v>1</v>
      </c>
      <c r="J22" s="13" t="s">
        <v>40</v>
      </c>
      <c r="K22" s="13" t="s">
        <v>40</v>
      </c>
      <c r="L22" s="7">
        <f t="shared" si="3"/>
        <v>42</v>
      </c>
      <c r="M22" s="7">
        <v>20</v>
      </c>
      <c r="N22" s="7">
        <v>22</v>
      </c>
      <c r="O22" s="13" t="s">
        <v>18</v>
      </c>
      <c r="P22" s="13" t="s">
        <v>40</v>
      </c>
      <c r="Q22" s="13">
        <v>563</v>
      </c>
      <c r="R22" s="3"/>
    </row>
    <row r="23" spans="1:18" ht="30" customHeight="1" x14ac:dyDescent="0.15">
      <c r="A23" s="5"/>
      <c r="B23" s="6"/>
      <c r="C23" s="4" t="s">
        <v>57</v>
      </c>
      <c r="D23" s="7">
        <f t="shared" si="2"/>
        <v>33</v>
      </c>
      <c r="E23" s="13">
        <v>18</v>
      </c>
      <c r="F23" s="13">
        <v>11</v>
      </c>
      <c r="G23" s="13">
        <v>10</v>
      </c>
      <c r="H23" s="13">
        <v>8</v>
      </c>
      <c r="I23" s="13">
        <v>1</v>
      </c>
      <c r="J23" s="13">
        <v>2</v>
      </c>
      <c r="K23" s="13">
        <v>1</v>
      </c>
      <c r="L23" s="7">
        <f t="shared" si="3"/>
        <v>241</v>
      </c>
      <c r="M23" s="7">
        <v>99</v>
      </c>
      <c r="N23" s="7">
        <v>142</v>
      </c>
      <c r="O23" s="7">
        <v>624855</v>
      </c>
      <c r="P23" s="7">
        <v>6085</v>
      </c>
      <c r="Q23" s="7">
        <v>16509</v>
      </c>
      <c r="R23" s="3"/>
    </row>
    <row r="24" spans="1:18" ht="30" customHeight="1" x14ac:dyDescent="0.15">
      <c r="A24" s="6"/>
      <c r="B24" s="7"/>
      <c r="C24" s="4" t="s">
        <v>8</v>
      </c>
      <c r="D24" s="7">
        <f t="shared" si="2"/>
        <v>7</v>
      </c>
      <c r="E24" s="7">
        <v>3</v>
      </c>
      <c r="F24" s="13">
        <v>4</v>
      </c>
      <c r="G24" s="13" t="s">
        <v>40</v>
      </c>
      <c r="H24" s="13">
        <v>1</v>
      </c>
      <c r="I24" s="13" t="s">
        <v>40</v>
      </c>
      <c r="J24" s="13">
        <v>2</v>
      </c>
      <c r="K24" s="13" t="s">
        <v>40</v>
      </c>
      <c r="L24" s="7">
        <f t="shared" si="3"/>
        <v>62</v>
      </c>
      <c r="M24" s="7">
        <v>20</v>
      </c>
      <c r="N24" s="7">
        <v>42</v>
      </c>
      <c r="O24" s="7">
        <v>133812</v>
      </c>
      <c r="P24" s="13" t="s">
        <v>40</v>
      </c>
      <c r="Q24" s="13" t="s">
        <v>40</v>
      </c>
      <c r="R24" s="3"/>
    </row>
    <row r="25" spans="1:18" ht="66.75" customHeight="1" x14ac:dyDescent="0.15">
      <c r="A25" s="50" t="s">
        <v>37</v>
      </c>
      <c r="B25" s="50"/>
      <c r="C25" s="50"/>
      <c r="D25" s="50"/>
      <c r="E25" s="50"/>
      <c r="F25" s="50"/>
      <c r="G25" s="50"/>
      <c r="H25" s="50"/>
      <c r="I25" s="50"/>
      <c r="J25" s="50"/>
      <c r="K25" s="50"/>
      <c r="L25" s="50"/>
      <c r="M25" s="50"/>
      <c r="N25" s="50"/>
      <c r="O25" s="50"/>
      <c r="P25" s="50"/>
      <c r="Q25" s="50"/>
      <c r="R25" s="3"/>
    </row>
    <row r="26" spans="1:18" ht="23.25" customHeight="1" x14ac:dyDescent="0.15">
      <c r="A26" s="3"/>
      <c r="B26" s="3"/>
      <c r="C26" s="3"/>
      <c r="D26" s="3"/>
      <c r="E26" s="3"/>
      <c r="F26" s="3"/>
      <c r="G26" s="3"/>
      <c r="H26" s="3"/>
      <c r="I26" s="3"/>
      <c r="J26" s="3"/>
      <c r="K26" s="3"/>
      <c r="L26" s="3"/>
      <c r="M26" s="3"/>
      <c r="N26" s="3"/>
      <c r="O26" s="3"/>
      <c r="P26" s="3"/>
      <c r="Q26" s="3"/>
      <c r="R26" s="3"/>
    </row>
    <row r="27" spans="1:18" ht="23.25" customHeight="1" x14ac:dyDescent="0.15">
      <c r="A27" s="3"/>
      <c r="B27" s="3"/>
      <c r="C27" s="3"/>
      <c r="D27" s="3"/>
      <c r="E27" s="3"/>
      <c r="F27" s="3"/>
      <c r="G27" s="3"/>
      <c r="H27" s="3"/>
      <c r="I27" s="3"/>
      <c r="J27" s="3"/>
      <c r="K27" s="3"/>
      <c r="L27" s="3"/>
      <c r="M27" s="3"/>
      <c r="N27" s="3"/>
      <c r="O27" s="3"/>
      <c r="P27" s="3"/>
      <c r="Q27" s="3"/>
      <c r="R27" s="3"/>
    </row>
    <row r="28" spans="1:18" ht="23.25" customHeight="1" x14ac:dyDescent="0.15">
      <c r="D28" s="3"/>
      <c r="E28" s="3"/>
      <c r="F28" s="3"/>
      <c r="G28" s="3"/>
      <c r="H28" s="3"/>
      <c r="I28" s="3"/>
      <c r="J28" s="3"/>
      <c r="K28" s="3"/>
      <c r="L28" s="3"/>
      <c r="M28" s="3"/>
    </row>
    <row r="29" spans="1:18" x14ac:dyDescent="0.15">
      <c r="D29" s="3"/>
      <c r="E29" s="3"/>
      <c r="F29" s="3"/>
      <c r="G29" s="3"/>
      <c r="H29" s="3"/>
      <c r="I29" s="3"/>
      <c r="J29" s="3"/>
      <c r="K29" s="3"/>
      <c r="L29" s="3"/>
      <c r="M29" s="3"/>
    </row>
    <row r="30" spans="1:18" x14ac:dyDescent="0.15">
      <c r="D30" s="3"/>
      <c r="E30" s="3"/>
      <c r="F30" s="3"/>
      <c r="G30" s="3"/>
      <c r="H30" s="3"/>
      <c r="I30" s="3"/>
      <c r="J30" s="3"/>
      <c r="K30" s="3"/>
      <c r="L30" s="3"/>
      <c r="M30" s="3"/>
    </row>
    <row r="31" spans="1:18" x14ac:dyDescent="0.15">
      <c r="D31" s="3"/>
      <c r="E31" s="3"/>
      <c r="F31" s="3"/>
      <c r="G31" s="3"/>
      <c r="H31" s="3"/>
      <c r="I31" s="3"/>
      <c r="J31" s="3"/>
      <c r="K31" s="3"/>
      <c r="L31" s="3"/>
      <c r="M31" s="3"/>
    </row>
    <row r="32" spans="1:18" x14ac:dyDescent="0.15">
      <c r="D32" s="3"/>
      <c r="E32" s="3"/>
      <c r="F32" s="3"/>
      <c r="G32" s="3"/>
      <c r="H32" s="3"/>
      <c r="I32" s="3"/>
      <c r="J32" s="3"/>
      <c r="K32" s="3"/>
      <c r="L32" s="3"/>
      <c r="M32" s="3"/>
    </row>
    <row r="33" spans="4:13" x14ac:dyDescent="0.15">
      <c r="D33" s="3"/>
      <c r="E33" s="3"/>
      <c r="F33" s="3"/>
      <c r="G33" s="3"/>
      <c r="H33" s="3"/>
      <c r="I33" s="3"/>
      <c r="J33" s="3"/>
      <c r="K33" s="3"/>
      <c r="L33" s="3"/>
      <c r="M33" s="3"/>
    </row>
    <row r="34" spans="4:13" x14ac:dyDescent="0.15">
      <c r="D34" s="3"/>
      <c r="E34" s="3"/>
      <c r="F34" s="3"/>
      <c r="G34" s="3"/>
      <c r="H34" s="3"/>
      <c r="I34" s="3"/>
      <c r="J34" s="3"/>
      <c r="K34" s="3"/>
      <c r="L34" s="3"/>
      <c r="M34" s="3"/>
    </row>
    <row r="35" spans="4:13" x14ac:dyDescent="0.15">
      <c r="D35" s="3"/>
      <c r="E35" s="3"/>
      <c r="F35" s="3"/>
      <c r="G35" s="3"/>
      <c r="H35" s="3"/>
      <c r="I35" s="3"/>
      <c r="J35" s="3"/>
      <c r="K35" s="3"/>
      <c r="L35" s="3"/>
      <c r="M35" s="3"/>
    </row>
    <row r="36" spans="4:13" x14ac:dyDescent="0.15">
      <c r="D36" s="3"/>
      <c r="E36" s="3"/>
      <c r="F36" s="3"/>
      <c r="G36" s="3"/>
      <c r="H36" s="3"/>
      <c r="I36" s="3"/>
      <c r="J36" s="3"/>
      <c r="K36" s="3"/>
      <c r="L36" s="3"/>
      <c r="M36" s="3"/>
    </row>
  </sheetData>
  <mergeCells count="20">
    <mergeCell ref="A25:Q25"/>
    <mergeCell ref="A3:C5"/>
    <mergeCell ref="O3:O5"/>
    <mergeCell ref="P3:P5"/>
    <mergeCell ref="Q3:Q5"/>
    <mergeCell ref="D4:D5"/>
    <mergeCell ref="L4:L5"/>
    <mergeCell ref="M4:M5"/>
    <mergeCell ref="N4:N5"/>
    <mergeCell ref="A6:C7"/>
    <mergeCell ref="B10:C10"/>
    <mergeCell ref="B11:C11"/>
    <mergeCell ref="B12:C12"/>
    <mergeCell ref="B13:C13"/>
    <mergeCell ref="B14:C14"/>
    <mergeCell ref="D3:K3"/>
    <mergeCell ref="L3:N3"/>
    <mergeCell ref="F4:K4"/>
    <mergeCell ref="A8:C8"/>
    <mergeCell ref="A9:C9"/>
  </mergeCells>
  <phoneticPr fontId="2"/>
  <pageMargins left="0.59055118110236227" right="0.59055118110236227" top="0.78740157480314965" bottom="0.59055118110236227" header="0.51181102362204722"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showGridLines="0" workbookViewId="0">
      <selection activeCell="J39" sqref="J39"/>
    </sheetView>
  </sheetViews>
  <sheetFormatPr defaultRowHeight="13.5" x14ac:dyDescent="0.15"/>
  <cols>
    <col min="1" max="1" width="2.625" style="19" customWidth="1"/>
    <col min="2" max="2" width="25.625" style="19" customWidth="1"/>
    <col min="3" max="7" width="10.625" style="19" customWidth="1"/>
    <col min="8" max="8" width="6.875" style="19" customWidth="1"/>
    <col min="9" max="9" width="2.625" style="19" customWidth="1"/>
    <col min="10" max="10" width="25.625" style="19" customWidth="1"/>
    <col min="11" max="15" width="10.625" style="19" customWidth="1"/>
    <col min="16" max="17" width="10" style="19" customWidth="1"/>
    <col min="18" max="18" width="8.875" style="19" customWidth="1"/>
    <col min="19" max="19" width="9" style="19" customWidth="1"/>
    <col min="20" max="16384" width="9" style="19"/>
  </cols>
  <sheetData>
    <row r="1" spans="1:15" ht="24.75" customHeight="1" x14ac:dyDescent="0.15">
      <c r="A1" s="2" t="s">
        <v>56</v>
      </c>
      <c r="B1" s="3"/>
      <c r="C1" s="3"/>
      <c r="D1" s="3"/>
      <c r="E1" s="3"/>
      <c r="F1" s="3"/>
      <c r="G1" s="3"/>
      <c r="H1" s="3"/>
      <c r="I1" s="3"/>
      <c r="J1" s="3"/>
      <c r="K1" s="3"/>
      <c r="L1" s="3"/>
      <c r="M1" s="3"/>
      <c r="N1" s="3"/>
      <c r="O1" s="3"/>
    </row>
    <row r="2" spans="1:15" ht="28.5" customHeight="1" x14ac:dyDescent="0.15">
      <c r="A2" s="47" t="s">
        <v>42</v>
      </c>
      <c r="B2" s="47"/>
      <c r="C2" s="8" t="s">
        <v>2</v>
      </c>
      <c r="D2" s="8" t="s">
        <v>4</v>
      </c>
      <c r="E2" s="38" t="s">
        <v>43</v>
      </c>
      <c r="F2" s="38" t="s">
        <v>46</v>
      </c>
      <c r="G2" s="8" t="s">
        <v>21</v>
      </c>
      <c r="H2" s="39"/>
      <c r="I2" s="47" t="s">
        <v>42</v>
      </c>
      <c r="J2" s="47"/>
      <c r="K2" s="8" t="s">
        <v>2</v>
      </c>
      <c r="L2" s="8" t="s">
        <v>4</v>
      </c>
      <c r="M2" s="38" t="s">
        <v>43</v>
      </c>
      <c r="N2" s="38" t="s">
        <v>46</v>
      </c>
      <c r="O2" s="8" t="s">
        <v>21</v>
      </c>
    </row>
    <row r="3" spans="1:15" ht="24.75" customHeight="1" x14ac:dyDescent="0.15">
      <c r="A3" s="20" t="s">
        <v>48</v>
      </c>
      <c r="B3" s="3"/>
      <c r="C3" s="31"/>
      <c r="D3" s="31"/>
      <c r="E3" s="3"/>
      <c r="F3" s="3"/>
      <c r="G3" s="3"/>
      <c r="H3" s="3"/>
      <c r="I3" s="20" t="s">
        <v>51</v>
      </c>
      <c r="J3" s="3"/>
      <c r="K3" s="31"/>
      <c r="L3" s="31"/>
      <c r="M3" s="3"/>
      <c r="N3" s="3"/>
      <c r="O3" s="3"/>
    </row>
    <row r="4" spans="1:15" ht="13.5" customHeight="1" x14ac:dyDescent="0.15">
      <c r="A4" s="54" t="s">
        <v>3</v>
      </c>
      <c r="B4" s="54"/>
      <c r="C4" s="32"/>
      <c r="D4" s="36" t="s">
        <v>7</v>
      </c>
      <c r="E4" s="36" t="s">
        <v>9</v>
      </c>
      <c r="F4" s="36" t="s">
        <v>9</v>
      </c>
      <c r="G4" s="36" t="s">
        <v>38</v>
      </c>
      <c r="H4" s="35"/>
      <c r="I4" s="47" t="s">
        <v>3</v>
      </c>
      <c r="J4" s="47"/>
      <c r="K4" s="32"/>
      <c r="L4" s="36" t="s">
        <v>7</v>
      </c>
      <c r="M4" s="36" t="s">
        <v>9</v>
      </c>
      <c r="N4" s="36" t="s">
        <v>9</v>
      </c>
      <c r="O4" s="36" t="s">
        <v>38</v>
      </c>
    </row>
    <row r="5" spans="1:15" ht="13.5" customHeight="1" x14ac:dyDescent="0.15">
      <c r="A5" s="54"/>
      <c r="B5" s="54"/>
      <c r="C5" s="33">
        <v>54</v>
      </c>
      <c r="D5" s="33">
        <v>249</v>
      </c>
      <c r="E5" s="33">
        <v>455851</v>
      </c>
      <c r="F5" s="33">
        <v>12205</v>
      </c>
      <c r="G5" s="33">
        <v>3738</v>
      </c>
      <c r="H5" s="26"/>
      <c r="I5" s="47"/>
      <c r="J5" s="47"/>
      <c r="K5" s="33">
        <v>287</v>
      </c>
      <c r="L5" s="33">
        <v>1980</v>
      </c>
      <c r="M5" s="33">
        <v>7656407</v>
      </c>
      <c r="N5" s="33">
        <v>32159</v>
      </c>
      <c r="O5" s="33">
        <v>39619</v>
      </c>
    </row>
    <row r="6" spans="1:15" ht="24.75" customHeight="1" x14ac:dyDescent="0.15">
      <c r="A6" s="54" t="s">
        <v>11</v>
      </c>
      <c r="B6" s="54"/>
      <c r="C6" s="34">
        <v>21</v>
      </c>
      <c r="D6" s="37">
        <v>109</v>
      </c>
      <c r="E6" s="13">
        <v>233643</v>
      </c>
      <c r="F6" s="13">
        <v>9084</v>
      </c>
      <c r="G6" s="13" t="s">
        <v>40</v>
      </c>
      <c r="H6" s="35"/>
      <c r="I6" s="47" t="s">
        <v>11</v>
      </c>
      <c r="J6" s="47"/>
      <c r="K6" s="34">
        <v>39</v>
      </c>
      <c r="L6" s="37">
        <v>247</v>
      </c>
      <c r="M6" s="13">
        <v>4539664</v>
      </c>
      <c r="N6" s="13">
        <v>5491</v>
      </c>
      <c r="O6" s="13" t="s">
        <v>40</v>
      </c>
    </row>
    <row r="7" spans="1:15" ht="24.75" customHeight="1" x14ac:dyDescent="0.15">
      <c r="A7" s="55" t="s">
        <v>12</v>
      </c>
      <c r="B7" s="54"/>
      <c r="C7" s="13">
        <v>33</v>
      </c>
      <c r="D7" s="13">
        <v>140</v>
      </c>
      <c r="E7" s="13">
        <v>222208</v>
      </c>
      <c r="F7" s="13">
        <v>3121</v>
      </c>
      <c r="G7" s="13">
        <v>3738</v>
      </c>
      <c r="H7" s="35"/>
      <c r="I7" s="49" t="s">
        <v>12</v>
      </c>
      <c r="J7" s="47"/>
      <c r="K7" s="13">
        <v>248</v>
      </c>
      <c r="L7" s="13">
        <v>1733</v>
      </c>
      <c r="M7" s="13">
        <v>3116743</v>
      </c>
      <c r="N7" s="13">
        <v>26668</v>
      </c>
      <c r="O7" s="13">
        <v>39619</v>
      </c>
    </row>
    <row r="8" spans="1:15" ht="21" customHeight="1" x14ac:dyDescent="0.15">
      <c r="A8" s="22"/>
      <c r="B8" s="21" t="s">
        <v>13</v>
      </c>
      <c r="C8" s="13">
        <v>1</v>
      </c>
      <c r="D8" s="13">
        <v>8</v>
      </c>
      <c r="E8" s="13" t="s">
        <v>18</v>
      </c>
      <c r="F8" s="13" t="s">
        <v>40</v>
      </c>
      <c r="G8" s="13" t="s">
        <v>18</v>
      </c>
      <c r="H8" s="3"/>
      <c r="I8" s="24"/>
      <c r="J8" s="21" t="s">
        <v>13</v>
      </c>
      <c r="K8" s="7">
        <v>2</v>
      </c>
      <c r="L8" s="7">
        <v>9</v>
      </c>
      <c r="M8" s="13" t="s">
        <v>18</v>
      </c>
      <c r="N8" s="13" t="s">
        <v>40</v>
      </c>
      <c r="O8" s="13" t="s">
        <v>18</v>
      </c>
    </row>
    <row r="9" spans="1:15" ht="21" customHeight="1" x14ac:dyDescent="0.15">
      <c r="A9" s="22"/>
      <c r="B9" s="28" t="s">
        <v>14</v>
      </c>
      <c r="C9" s="7">
        <v>4</v>
      </c>
      <c r="D9" s="7">
        <v>10</v>
      </c>
      <c r="E9" s="13" t="s">
        <v>18</v>
      </c>
      <c r="F9" s="13" t="s">
        <v>40</v>
      </c>
      <c r="G9" s="13" t="s">
        <v>18</v>
      </c>
      <c r="H9" s="3"/>
      <c r="I9" s="24"/>
      <c r="J9" s="28" t="s">
        <v>14</v>
      </c>
      <c r="K9" s="7">
        <v>57</v>
      </c>
      <c r="L9" s="7">
        <v>256</v>
      </c>
      <c r="M9" s="7">
        <v>233371</v>
      </c>
      <c r="N9" s="13" t="s">
        <v>40</v>
      </c>
      <c r="O9" s="7">
        <v>6893</v>
      </c>
    </row>
    <row r="10" spans="1:15" ht="21" customHeight="1" x14ac:dyDescent="0.15">
      <c r="A10" s="22"/>
      <c r="B10" s="21" t="s">
        <v>0</v>
      </c>
      <c r="C10" s="7">
        <v>6</v>
      </c>
      <c r="D10" s="7">
        <v>53</v>
      </c>
      <c r="E10" s="7">
        <v>64736</v>
      </c>
      <c r="F10" s="13" t="s">
        <v>40</v>
      </c>
      <c r="G10" s="7">
        <v>624</v>
      </c>
      <c r="H10" s="3"/>
      <c r="I10" s="5"/>
      <c r="J10" s="21" t="s">
        <v>0</v>
      </c>
      <c r="K10" s="7">
        <v>72</v>
      </c>
      <c r="L10" s="7">
        <v>713</v>
      </c>
      <c r="M10" s="7">
        <v>1156088</v>
      </c>
      <c r="N10" s="13" t="s">
        <v>40</v>
      </c>
      <c r="O10" s="7">
        <v>13431</v>
      </c>
    </row>
    <row r="11" spans="1:15" ht="21" customHeight="1" x14ac:dyDescent="0.15">
      <c r="A11" s="22"/>
      <c r="B11" s="21" t="s">
        <v>24</v>
      </c>
      <c r="C11" s="7">
        <v>4</v>
      </c>
      <c r="D11" s="13">
        <v>15</v>
      </c>
      <c r="E11" s="13">
        <v>13233</v>
      </c>
      <c r="F11" s="13">
        <v>2576</v>
      </c>
      <c r="G11" s="7">
        <v>165</v>
      </c>
      <c r="H11" s="3"/>
      <c r="I11" s="5"/>
      <c r="J11" s="21" t="s">
        <v>24</v>
      </c>
      <c r="K11" s="7">
        <v>30</v>
      </c>
      <c r="L11" s="13">
        <v>183</v>
      </c>
      <c r="M11" s="13">
        <v>602094</v>
      </c>
      <c r="N11" s="7">
        <v>25982</v>
      </c>
      <c r="O11" s="13" t="s">
        <v>18</v>
      </c>
    </row>
    <row r="12" spans="1:15" ht="21" customHeight="1" x14ac:dyDescent="0.15">
      <c r="A12" s="22"/>
      <c r="B12" s="21" t="s">
        <v>1</v>
      </c>
      <c r="C12" s="7">
        <v>18</v>
      </c>
      <c r="D12" s="7">
        <v>54</v>
      </c>
      <c r="E12" s="7">
        <v>113219</v>
      </c>
      <c r="F12" s="7">
        <v>545</v>
      </c>
      <c r="G12" s="7">
        <v>1899</v>
      </c>
      <c r="H12" s="3"/>
      <c r="I12" s="5"/>
      <c r="J12" s="21" t="s">
        <v>1</v>
      </c>
      <c r="K12" s="7">
        <v>83</v>
      </c>
      <c r="L12" s="7">
        <v>535</v>
      </c>
      <c r="M12" s="7">
        <v>989853</v>
      </c>
      <c r="N12" s="7">
        <v>686</v>
      </c>
      <c r="O12" s="7">
        <v>14481</v>
      </c>
    </row>
    <row r="13" spans="1:15" ht="21" customHeight="1" x14ac:dyDescent="0.15">
      <c r="A13" s="23"/>
      <c r="B13" s="21" t="s">
        <v>47</v>
      </c>
      <c r="C13" s="13" t="s">
        <v>40</v>
      </c>
      <c r="D13" s="13" t="s">
        <v>40</v>
      </c>
      <c r="E13" s="13" t="s">
        <v>40</v>
      </c>
      <c r="F13" s="13" t="s">
        <v>40</v>
      </c>
      <c r="G13" s="13" t="s">
        <v>40</v>
      </c>
      <c r="H13" s="3"/>
      <c r="I13" s="6"/>
      <c r="J13" s="21" t="s">
        <v>47</v>
      </c>
      <c r="K13" s="7">
        <v>4</v>
      </c>
      <c r="L13" s="7">
        <v>37</v>
      </c>
      <c r="M13" s="13" t="s">
        <v>18</v>
      </c>
      <c r="N13" s="13" t="s">
        <v>40</v>
      </c>
      <c r="O13" s="13" t="s">
        <v>40</v>
      </c>
    </row>
    <row r="14" spans="1:15" ht="24.75" customHeight="1" x14ac:dyDescent="0.15">
      <c r="A14" s="20" t="s">
        <v>49</v>
      </c>
      <c r="B14" s="3"/>
      <c r="C14" s="31"/>
      <c r="D14" s="31"/>
      <c r="E14" s="3"/>
      <c r="F14" s="3"/>
      <c r="G14" s="3"/>
      <c r="H14" s="3"/>
      <c r="I14" s="40" t="s">
        <v>52</v>
      </c>
      <c r="J14" s="3"/>
      <c r="K14" s="31"/>
      <c r="L14" s="31"/>
      <c r="M14" s="3"/>
      <c r="N14" s="3"/>
      <c r="O14" s="3"/>
    </row>
    <row r="15" spans="1:15" ht="13.5" customHeight="1" x14ac:dyDescent="0.15">
      <c r="A15" s="47" t="s">
        <v>3</v>
      </c>
      <c r="B15" s="47"/>
      <c r="C15" s="32"/>
      <c r="D15" s="36" t="s">
        <v>7</v>
      </c>
      <c r="E15" s="36" t="s">
        <v>9</v>
      </c>
      <c r="F15" s="36" t="s">
        <v>9</v>
      </c>
      <c r="G15" s="36" t="s">
        <v>38</v>
      </c>
      <c r="H15" s="35"/>
      <c r="I15" s="47" t="s">
        <v>3</v>
      </c>
      <c r="J15" s="47"/>
      <c r="K15" s="32"/>
      <c r="L15" s="36" t="s">
        <v>7</v>
      </c>
      <c r="M15" s="36" t="s">
        <v>9</v>
      </c>
      <c r="N15" s="36" t="s">
        <v>9</v>
      </c>
      <c r="O15" s="36" t="s">
        <v>38</v>
      </c>
    </row>
    <row r="16" spans="1:15" ht="13.5" customHeight="1" x14ac:dyDescent="0.15">
      <c r="A16" s="47"/>
      <c r="B16" s="47"/>
      <c r="C16" s="33">
        <v>41</v>
      </c>
      <c r="D16" s="33">
        <v>110</v>
      </c>
      <c r="E16" s="33">
        <v>83100</v>
      </c>
      <c r="F16" s="33">
        <v>3646</v>
      </c>
      <c r="G16" s="33">
        <v>482</v>
      </c>
      <c r="H16" s="26"/>
      <c r="I16" s="47"/>
      <c r="J16" s="47"/>
      <c r="K16" s="33">
        <v>201</v>
      </c>
      <c r="L16" s="33">
        <v>1284</v>
      </c>
      <c r="M16" s="33">
        <v>2723849</v>
      </c>
      <c r="N16" s="33">
        <v>31884</v>
      </c>
      <c r="O16" s="33">
        <v>29149</v>
      </c>
    </row>
    <row r="17" spans="1:15" ht="24.75" customHeight="1" x14ac:dyDescent="0.15">
      <c r="A17" s="47" t="s">
        <v>11</v>
      </c>
      <c r="B17" s="47"/>
      <c r="C17" s="34">
        <v>7</v>
      </c>
      <c r="D17" s="13">
        <v>24</v>
      </c>
      <c r="E17" s="13">
        <v>37684</v>
      </c>
      <c r="F17" s="13">
        <v>3000</v>
      </c>
      <c r="G17" s="13" t="s">
        <v>40</v>
      </c>
      <c r="H17" s="35"/>
      <c r="I17" s="47" t="s">
        <v>11</v>
      </c>
      <c r="J17" s="47"/>
      <c r="K17" s="34">
        <v>36</v>
      </c>
      <c r="L17" s="37">
        <v>210</v>
      </c>
      <c r="M17" s="13">
        <v>558459</v>
      </c>
      <c r="N17" s="13">
        <v>5491</v>
      </c>
      <c r="O17" s="13" t="s">
        <v>40</v>
      </c>
    </row>
    <row r="18" spans="1:15" ht="24.75" customHeight="1" x14ac:dyDescent="0.15">
      <c r="A18" s="49" t="s">
        <v>12</v>
      </c>
      <c r="B18" s="49"/>
      <c r="C18" s="13">
        <v>34</v>
      </c>
      <c r="D18" s="13">
        <v>86</v>
      </c>
      <c r="E18" s="13">
        <v>45416</v>
      </c>
      <c r="F18" s="13">
        <v>646</v>
      </c>
      <c r="G18" s="13">
        <v>482</v>
      </c>
      <c r="H18" s="35"/>
      <c r="I18" s="49" t="s">
        <v>12</v>
      </c>
      <c r="J18" s="47"/>
      <c r="K18" s="13">
        <v>165</v>
      </c>
      <c r="L18" s="13">
        <v>1074</v>
      </c>
      <c r="M18" s="13">
        <v>2165390</v>
      </c>
      <c r="N18" s="13">
        <v>26393</v>
      </c>
      <c r="O18" s="13">
        <v>29149</v>
      </c>
    </row>
    <row r="19" spans="1:15" ht="21" customHeight="1" x14ac:dyDescent="0.15">
      <c r="A19" s="24"/>
      <c r="B19" s="21" t="s">
        <v>13</v>
      </c>
      <c r="C19" s="13">
        <v>1</v>
      </c>
      <c r="D19" s="13">
        <v>8</v>
      </c>
      <c r="E19" s="13" t="s">
        <v>18</v>
      </c>
      <c r="F19" s="13" t="s">
        <v>18</v>
      </c>
      <c r="G19" s="13" t="s">
        <v>18</v>
      </c>
      <c r="H19" s="35"/>
      <c r="I19" s="24"/>
      <c r="J19" s="21" t="s">
        <v>13</v>
      </c>
      <c r="K19" s="13">
        <v>1</v>
      </c>
      <c r="L19" s="13">
        <v>4</v>
      </c>
      <c r="M19" s="13" t="s">
        <v>18</v>
      </c>
      <c r="N19" s="13" t="s">
        <v>40</v>
      </c>
      <c r="O19" s="13" t="s">
        <v>40</v>
      </c>
    </row>
    <row r="20" spans="1:15" ht="21" customHeight="1" x14ac:dyDescent="0.15">
      <c r="A20" s="24"/>
      <c r="B20" s="28" t="s">
        <v>14</v>
      </c>
      <c r="C20" s="7">
        <v>7</v>
      </c>
      <c r="D20" s="7">
        <v>15</v>
      </c>
      <c r="E20" s="7">
        <v>6558</v>
      </c>
      <c r="F20" s="13" t="s">
        <v>40</v>
      </c>
      <c r="G20" s="7">
        <v>103</v>
      </c>
      <c r="H20" s="3"/>
      <c r="I20" s="24"/>
      <c r="J20" s="28" t="s">
        <v>14</v>
      </c>
      <c r="K20" s="7">
        <v>24</v>
      </c>
      <c r="L20" s="7">
        <v>83</v>
      </c>
      <c r="M20" s="7">
        <v>77006</v>
      </c>
      <c r="N20" s="13" t="s">
        <v>40</v>
      </c>
      <c r="O20" s="7">
        <v>2001</v>
      </c>
    </row>
    <row r="21" spans="1:15" ht="21" customHeight="1" x14ac:dyDescent="0.15">
      <c r="A21" s="5"/>
      <c r="B21" s="21" t="s">
        <v>0</v>
      </c>
      <c r="C21" s="7">
        <v>10</v>
      </c>
      <c r="D21" s="7">
        <v>20</v>
      </c>
      <c r="E21" s="7">
        <v>8502</v>
      </c>
      <c r="F21" s="13" t="s">
        <v>40</v>
      </c>
      <c r="G21" s="7">
        <v>70</v>
      </c>
      <c r="H21" s="3"/>
      <c r="I21" s="5"/>
      <c r="J21" s="21" t="s">
        <v>0</v>
      </c>
      <c r="K21" s="7">
        <v>46</v>
      </c>
      <c r="L21" s="7">
        <v>445</v>
      </c>
      <c r="M21" s="7">
        <v>764253</v>
      </c>
      <c r="N21" s="13" t="s">
        <v>40</v>
      </c>
      <c r="O21" s="7">
        <v>11396</v>
      </c>
    </row>
    <row r="22" spans="1:15" ht="21" customHeight="1" x14ac:dyDescent="0.15">
      <c r="A22" s="5"/>
      <c r="B22" s="21" t="s">
        <v>24</v>
      </c>
      <c r="C22" s="7">
        <v>3</v>
      </c>
      <c r="D22" s="13">
        <v>6</v>
      </c>
      <c r="E22" s="13" t="s">
        <v>18</v>
      </c>
      <c r="F22" s="13" t="s">
        <v>18</v>
      </c>
      <c r="G22" s="13" t="s">
        <v>18</v>
      </c>
      <c r="H22" s="3"/>
      <c r="I22" s="5"/>
      <c r="J22" s="21" t="s">
        <v>24</v>
      </c>
      <c r="K22" s="7">
        <v>26</v>
      </c>
      <c r="L22" s="13">
        <v>162</v>
      </c>
      <c r="M22" s="13">
        <v>537546</v>
      </c>
      <c r="N22" s="13">
        <v>25968</v>
      </c>
      <c r="O22" s="13">
        <v>4239</v>
      </c>
    </row>
    <row r="23" spans="1:15" ht="21" customHeight="1" x14ac:dyDescent="0.15">
      <c r="A23" s="5"/>
      <c r="B23" s="21" t="s">
        <v>1</v>
      </c>
      <c r="C23" s="7">
        <v>13</v>
      </c>
      <c r="D23" s="13">
        <v>37</v>
      </c>
      <c r="E23" s="13">
        <v>23204</v>
      </c>
      <c r="F23" s="13" t="s">
        <v>40</v>
      </c>
      <c r="G23" s="13">
        <v>229</v>
      </c>
      <c r="H23" s="3"/>
      <c r="I23" s="5"/>
      <c r="J23" s="21" t="s">
        <v>1</v>
      </c>
      <c r="K23" s="7">
        <v>65</v>
      </c>
      <c r="L23" s="7">
        <v>348</v>
      </c>
      <c r="M23" s="7">
        <v>678959</v>
      </c>
      <c r="N23" s="7">
        <v>425</v>
      </c>
      <c r="O23" s="7">
        <v>11513</v>
      </c>
    </row>
    <row r="24" spans="1:15" ht="21" customHeight="1" x14ac:dyDescent="0.15">
      <c r="A24" s="6"/>
      <c r="B24" s="21" t="s">
        <v>47</v>
      </c>
      <c r="C24" s="13" t="s">
        <v>40</v>
      </c>
      <c r="D24" s="13" t="s">
        <v>40</v>
      </c>
      <c r="E24" s="13" t="s">
        <v>40</v>
      </c>
      <c r="F24" s="13" t="s">
        <v>40</v>
      </c>
      <c r="G24" s="13" t="s">
        <v>40</v>
      </c>
      <c r="H24" s="3"/>
      <c r="I24" s="6"/>
      <c r="J24" s="21" t="s">
        <v>47</v>
      </c>
      <c r="K24" s="7">
        <v>3</v>
      </c>
      <c r="L24" s="13">
        <v>32</v>
      </c>
      <c r="M24" s="13" t="s">
        <v>18</v>
      </c>
      <c r="N24" s="13" t="s">
        <v>40</v>
      </c>
      <c r="O24" s="13" t="s">
        <v>40</v>
      </c>
    </row>
    <row r="25" spans="1:15" ht="24.75" customHeight="1" x14ac:dyDescent="0.15">
      <c r="A25" s="20" t="s">
        <v>50</v>
      </c>
      <c r="B25" s="3"/>
      <c r="C25" s="31"/>
      <c r="D25" s="31"/>
      <c r="E25" s="3"/>
      <c r="F25" s="3"/>
      <c r="G25" s="3"/>
      <c r="H25" s="3"/>
      <c r="I25" s="40" t="s">
        <v>45</v>
      </c>
      <c r="J25" s="3"/>
      <c r="K25" s="31"/>
      <c r="L25" s="31"/>
      <c r="M25" s="3"/>
      <c r="N25" s="3"/>
      <c r="O25" s="3"/>
    </row>
    <row r="26" spans="1:15" ht="13.5" customHeight="1" x14ac:dyDescent="0.15">
      <c r="A26" s="47" t="s">
        <v>3</v>
      </c>
      <c r="B26" s="47"/>
      <c r="C26" s="32"/>
      <c r="D26" s="36" t="s">
        <v>7</v>
      </c>
      <c r="E26" s="36" t="s">
        <v>9</v>
      </c>
      <c r="F26" s="36" t="s">
        <v>9</v>
      </c>
      <c r="G26" s="36" t="s">
        <v>38</v>
      </c>
      <c r="H26" s="35"/>
      <c r="I26" s="47" t="s">
        <v>3</v>
      </c>
      <c r="J26" s="47"/>
      <c r="K26" s="32"/>
      <c r="L26" s="36" t="s">
        <v>7</v>
      </c>
      <c r="M26" s="36" t="s">
        <v>9</v>
      </c>
      <c r="N26" s="36" t="s">
        <v>9</v>
      </c>
      <c r="O26" s="36" t="s">
        <v>38</v>
      </c>
    </row>
    <row r="27" spans="1:15" ht="13.5" customHeight="1" x14ac:dyDescent="0.15">
      <c r="A27" s="47"/>
      <c r="B27" s="47"/>
      <c r="C27" s="33">
        <v>89</v>
      </c>
      <c r="D27" s="33">
        <v>966</v>
      </c>
      <c r="E27" s="33">
        <v>2062258</v>
      </c>
      <c r="F27" s="33">
        <v>63717</v>
      </c>
      <c r="G27" s="33">
        <v>29781</v>
      </c>
      <c r="H27" s="26"/>
      <c r="I27" s="47"/>
      <c r="J27" s="47"/>
      <c r="K27" s="33">
        <v>86</v>
      </c>
      <c r="L27" s="33">
        <v>696</v>
      </c>
      <c r="M27" s="33">
        <v>4932558</v>
      </c>
      <c r="N27" s="45">
        <v>275</v>
      </c>
      <c r="O27" s="33">
        <v>10470</v>
      </c>
    </row>
    <row r="28" spans="1:15" ht="24.75" customHeight="1" x14ac:dyDescent="0.15">
      <c r="A28" s="47" t="s">
        <v>11</v>
      </c>
      <c r="B28" s="47"/>
      <c r="C28" s="13">
        <v>18</v>
      </c>
      <c r="D28" s="37">
        <v>87</v>
      </c>
      <c r="E28" s="13">
        <v>335147</v>
      </c>
      <c r="F28" s="13">
        <v>34556</v>
      </c>
      <c r="G28" s="13" t="s">
        <v>40</v>
      </c>
      <c r="H28" s="35"/>
      <c r="I28" s="47" t="s">
        <v>11</v>
      </c>
      <c r="J28" s="47"/>
      <c r="K28" s="13">
        <v>3</v>
      </c>
      <c r="L28" s="37">
        <v>37</v>
      </c>
      <c r="M28" s="13">
        <v>3981205</v>
      </c>
      <c r="N28" s="13" t="s">
        <v>40</v>
      </c>
      <c r="O28" s="13" t="s">
        <v>40</v>
      </c>
    </row>
    <row r="29" spans="1:15" ht="24.75" customHeight="1" x14ac:dyDescent="0.15">
      <c r="A29" s="49" t="s">
        <v>12</v>
      </c>
      <c r="B29" s="47"/>
      <c r="C29" s="13">
        <v>71</v>
      </c>
      <c r="D29" s="13">
        <v>879</v>
      </c>
      <c r="E29" s="13">
        <v>1727111</v>
      </c>
      <c r="F29" s="13">
        <v>29161</v>
      </c>
      <c r="G29" s="13">
        <v>29781</v>
      </c>
      <c r="H29" s="35"/>
      <c r="I29" s="49" t="s">
        <v>12</v>
      </c>
      <c r="J29" s="49"/>
      <c r="K29" s="13">
        <v>83</v>
      </c>
      <c r="L29" s="13">
        <v>659</v>
      </c>
      <c r="M29" s="13">
        <v>951353</v>
      </c>
      <c r="N29" s="13">
        <v>275</v>
      </c>
      <c r="O29" s="13">
        <v>10470</v>
      </c>
    </row>
    <row r="30" spans="1:15" ht="21" customHeight="1" x14ac:dyDescent="0.15">
      <c r="A30" s="24"/>
      <c r="B30" s="21" t="s">
        <v>13</v>
      </c>
      <c r="C30" s="13" t="s">
        <v>40</v>
      </c>
      <c r="D30" s="13" t="s">
        <v>40</v>
      </c>
      <c r="E30" s="13" t="s">
        <v>40</v>
      </c>
      <c r="F30" s="13" t="s">
        <v>40</v>
      </c>
      <c r="G30" s="13" t="s">
        <v>40</v>
      </c>
      <c r="H30" s="35"/>
      <c r="I30" s="24"/>
      <c r="J30" s="21" t="s">
        <v>13</v>
      </c>
      <c r="K30" s="13">
        <v>1</v>
      </c>
      <c r="L30" s="13">
        <v>5</v>
      </c>
      <c r="M30" s="13" t="s">
        <v>18</v>
      </c>
      <c r="N30" s="13" t="s">
        <v>40</v>
      </c>
      <c r="O30" s="13" t="s">
        <v>18</v>
      </c>
    </row>
    <row r="31" spans="1:15" ht="21" customHeight="1" x14ac:dyDescent="0.15">
      <c r="A31" s="24"/>
      <c r="B31" s="28" t="s">
        <v>14</v>
      </c>
      <c r="C31" s="7">
        <v>7</v>
      </c>
      <c r="D31" s="7">
        <v>38</v>
      </c>
      <c r="E31" s="13">
        <v>70695</v>
      </c>
      <c r="F31" s="13" t="s">
        <v>40</v>
      </c>
      <c r="G31" s="13">
        <v>2697</v>
      </c>
      <c r="H31" s="3"/>
      <c r="I31" s="24"/>
      <c r="J31" s="28" t="s">
        <v>14</v>
      </c>
      <c r="K31" s="7">
        <v>33</v>
      </c>
      <c r="L31" s="7">
        <v>173</v>
      </c>
      <c r="M31" s="7">
        <v>156365</v>
      </c>
      <c r="N31" s="13" t="s">
        <v>40</v>
      </c>
      <c r="O31" s="7">
        <v>4892</v>
      </c>
    </row>
    <row r="32" spans="1:15" ht="21" customHeight="1" x14ac:dyDescent="0.15">
      <c r="A32" s="5"/>
      <c r="B32" s="21" t="s">
        <v>0</v>
      </c>
      <c r="C32" s="7">
        <v>21</v>
      </c>
      <c r="D32" s="7">
        <v>468</v>
      </c>
      <c r="E32" s="7">
        <v>676670</v>
      </c>
      <c r="F32" s="13" t="s">
        <v>40</v>
      </c>
      <c r="G32" s="7">
        <v>7557</v>
      </c>
      <c r="H32" s="3"/>
      <c r="I32" s="5"/>
      <c r="J32" s="21" t="s">
        <v>0</v>
      </c>
      <c r="K32" s="7">
        <v>26</v>
      </c>
      <c r="L32" s="7">
        <v>268</v>
      </c>
      <c r="M32" s="7">
        <v>391835</v>
      </c>
      <c r="N32" s="13" t="s">
        <v>40</v>
      </c>
      <c r="O32" s="7">
        <v>2035</v>
      </c>
    </row>
    <row r="33" spans="1:15" ht="21" customHeight="1" x14ac:dyDescent="0.15">
      <c r="A33" s="25"/>
      <c r="B33" s="21" t="s">
        <v>24</v>
      </c>
      <c r="C33" s="7">
        <v>15</v>
      </c>
      <c r="D33" s="13">
        <v>123</v>
      </c>
      <c r="E33" s="13">
        <v>354786</v>
      </c>
      <c r="F33" s="7">
        <v>21950</v>
      </c>
      <c r="G33" s="7">
        <v>5739</v>
      </c>
      <c r="H33" s="3"/>
      <c r="I33" s="5"/>
      <c r="J33" s="21" t="s">
        <v>24</v>
      </c>
      <c r="K33" s="13">
        <v>4</v>
      </c>
      <c r="L33" s="13">
        <v>21</v>
      </c>
      <c r="M33" s="13">
        <v>64548</v>
      </c>
      <c r="N33" s="13">
        <v>14</v>
      </c>
      <c r="O33" s="13" t="s">
        <v>18</v>
      </c>
    </row>
    <row r="34" spans="1:15" ht="21" customHeight="1" x14ac:dyDescent="0.15">
      <c r="A34" s="5"/>
      <c r="B34" s="21" t="s">
        <v>1</v>
      </c>
      <c r="C34" s="7">
        <v>28</v>
      </c>
      <c r="D34" s="7">
        <v>250</v>
      </c>
      <c r="E34" s="7">
        <v>624960</v>
      </c>
      <c r="F34" s="7">
        <v>7211</v>
      </c>
      <c r="G34" s="7">
        <v>13788</v>
      </c>
      <c r="H34" s="3"/>
      <c r="I34" s="5"/>
      <c r="J34" s="21" t="s">
        <v>1</v>
      </c>
      <c r="K34" s="7">
        <v>18</v>
      </c>
      <c r="L34" s="7">
        <v>187</v>
      </c>
      <c r="M34" s="7">
        <v>310894</v>
      </c>
      <c r="N34" s="13">
        <v>261</v>
      </c>
      <c r="O34" s="7">
        <v>2968</v>
      </c>
    </row>
    <row r="35" spans="1:15" ht="21" customHeight="1" x14ac:dyDescent="0.15">
      <c r="A35" s="6"/>
      <c r="B35" s="21" t="s">
        <v>47</v>
      </c>
      <c r="C35" s="13" t="s">
        <v>40</v>
      </c>
      <c r="D35" s="13" t="s">
        <v>40</v>
      </c>
      <c r="E35" s="13" t="s">
        <v>40</v>
      </c>
      <c r="F35" s="13" t="s">
        <v>40</v>
      </c>
      <c r="G35" s="13" t="s">
        <v>40</v>
      </c>
      <c r="H35" s="3"/>
      <c r="I35" s="6"/>
      <c r="J35" s="21" t="s">
        <v>47</v>
      </c>
      <c r="K35" s="13">
        <v>1</v>
      </c>
      <c r="L35" s="13">
        <v>5</v>
      </c>
      <c r="M35" s="13" t="s">
        <v>18</v>
      </c>
      <c r="N35" s="13" t="s">
        <v>40</v>
      </c>
      <c r="O35" s="13" t="s">
        <v>40</v>
      </c>
    </row>
    <row r="36" spans="1:15" ht="24.75" customHeight="1" x14ac:dyDescent="0.15">
      <c r="A36" s="3"/>
      <c r="B36" s="3"/>
      <c r="C36" s="3"/>
      <c r="D36" s="3"/>
      <c r="E36" s="3"/>
      <c r="F36" s="3"/>
      <c r="G36" s="3"/>
      <c r="H36" s="3"/>
      <c r="I36" s="27"/>
      <c r="J36" s="27"/>
      <c r="K36" s="27"/>
      <c r="L36" s="27"/>
      <c r="M36" s="27"/>
      <c r="N36" s="27"/>
      <c r="O36" s="27"/>
    </row>
    <row r="37" spans="1:15" ht="32.25" customHeight="1" x14ac:dyDescent="0.15">
      <c r="A37" s="47" t="s">
        <v>42</v>
      </c>
      <c r="B37" s="47"/>
      <c r="C37" s="8" t="s">
        <v>2</v>
      </c>
      <c r="D37" s="8" t="s">
        <v>4</v>
      </c>
      <c r="E37" s="38" t="s">
        <v>43</v>
      </c>
      <c r="F37" s="38" t="s">
        <v>46</v>
      </c>
      <c r="G37" s="8" t="s">
        <v>21</v>
      </c>
      <c r="H37" s="39"/>
      <c r="I37" s="27"/>
      <c r="J37" s="27"/>
      <c r="K37" s="27"/>
      <c r="L37" s="27"/>
      <c r="M37" s="27"/>
      <c r="N37" s="27"/>
      <c r="O37" s="27"/>
    </row>
    <row r="38" spans="1:15" ht="24.75" customHeight="1" x14ac:dyDescent="0.15">
      <c r="A38" s="20" t="s">
        <v>29</v>
      </c>
      <c r="B38" s="3"/>
      <c r="C38" s="31"/>
      <c r="D38" s="31"/>
      <c r="E38" s="3"/>
      <c r="F38" s="3"/>
      <c r="G38" s="3"/>
      <c r="H38" s="3"/>
      <c r="I38" s="27"/>
      <c r="J38" s="27"/>
      <c r="K38" s="27"/>
      <c r="L38" s="27"/>
      <c r="M38" s="27"/>
      <c r="N38" s="27"/>
      <c r="O38" s="27"/>
    </row>
    <row r="39" spans="1:15" ht="13.5" customHeight="1" x14ac:dyDescent="0.15">
      <c r="A39" s="47" t="s">
        <v>3</v>
      </c>
      <c r="B39" s="47"/>
      <c r="C39" s="32"/>
      <c r="D39" s="36" t="s">
        <v>7</v>
      </c>
      <c r="E39" s="36" t="s">
        <v>9</v>
      </c>
      <c r="F39" s="36" t="s">
        <v>9</v>
      </c>
      <c r="G39" s="36" t="s">
        <v>38</v>
      </c>
      <c r="H39" s="35"/>
      <c r="I39" s="41"/>
      <c r="J39" s="41"/>
      <c r="K39" s="27"/>
      <c r="L39" s="27"/>
      <c r="M39" s="27"/>
      <c r="N39" s="27"/>
      <c r="O39" s="27"/>
    </row>
    <row r="40" spans="1:15" ht="13.5" customHeight="1" x14ac:dyDescent="0.15">
      <c r="A40" s="47"/>
      <c r="B40" s="47"/>
      <c r="C40" s="33">
        <v>52</v>
      </c>
      <c r="D40" s="33">
        <v>194</v>
      </c>
      <c r="E40" s="33">
        <v>256300</v>
      </c>
      <c r="F40" s="33">
        <v>27239</v>
      </c>
      <c r="G40" s="33">
        <v>1065</v>
      </c>
      <c r="H40" s="26"/>
      <c r="I40" s="41"/>
      <c r="J40" s="41"/>
      <c r="K40" s="27"/>
      <c r="L40" s="27"/>
      <c r="M40" s="27"/>
      <c r="N40" s="27"/>
      <c r="O40" s="27"/>
    </row>
    <row r="41" spans="1:15" ht="24.75" customHeight="1" x14ac:dyDescent="0.15">
      <c r="A41" s="47" t="s">
        <v>11</v>
      </c>
      <c r="B41" s="47"/>
      <c r="C41" s="34">
        <v>10</v>
      </c>
      <c r="D41" s="37">
        <v>56</v>
      </c>
      <c r="E41" s="13">
        <v>117536</v>
      </c>
      <c r="F41" s="13">
        <v>23394</v>
      </c>
      <c r="G41" s="13" t="s">
        <v>40</v>
      </c>
      <c r="H41" s="35"/>
      <c r="I41" s="42"/>
      <c r="J41" s="44"/>
      <c r="K41" s="27"/>
      <c r="L41" s="27"/>
      <c r="M41" s="27"/>
      <c r="N41" s="27"/>
      <c r="O41" s="27"/>
    </row>
    <row r="42" spans="1:15" ht="24.75" customHeight="1" x14ac:dyDescent="0.15">
      <c r="A42" s="49" t="s">
        <v>12</v>
      </c>
      <c r="B42" s="47"/>
      <c r="C42" s="13">
        <v>42</v>
      </c>
      <c r="D42" s="13">
        <v>138</v>
      </c>
      <c r="E42" s="13">
        <v>138764</v>
      </c>
      <c r="F42" s="13">
        <v>3845</v>
      </c>
      <c r="G42" s="13">
        <v>1065</v>
      </c>
      <c r="H42" s="35"/>
      <c r="I42" s="43"/>
      <c r="J42" s="27"/>
      <c r="K42" s="27"/>
      <c r="L42" s="27"/>
      <c r="M42" s="27"/>
      <c r="N42" s="27"/>
      <c r="O42" s="27"/>
    </row>
    <row r="43" spans="1:15" ht="21" customHeight="1" x14ac:dyDescent="0.15">
      <c r="A43" s="24"/>
      <c r="B43" s="21" t="s">
        <v>13</v>
      </c>
      <c r="C43" s="13" t="s">
        <v>40</v>
      </c>
      <c r="D43" s="13" t="s">
        <v>40</v>
      </c>
      <c r="E43" s="13" t="s">
        <v>40</v>
      </c>
      <c r="F43" s="13" t="s">
        <v>40</v>
      </c>
      <c r="G43" s="13" t="s">
        <v>40</v>
      </c>
      <c r="H43" s="35"/>
      <c r="I43" s="27"/>
      <c r="J43" s="27"/>
      <c r="K43" s="27"/>
      <c r="L43" s="27"/>
      <c r="M43" s="27"/>
      <c r="N43" s="27"/>
      <c r="O43" s="27"/>
    </row>
    <row r="44" spans="1:15" ht="21" customHeight="1" x14ac:dyDescent="0.15">
      <c r="A44" s="24"/>
      <c r="B44" s="28" t="s">
        <v>14</v>
      </c>
      <c r="C44" s="7">
        <v>4</v>
      </c>
      <c r="D44" s="7">
        <v>7</v>
      </c>
      <c r="E44" s="7">
        <v>2675</v>
      </c>
      <c r="F44" s="13" t="s">
        <v>40</v>
      </c>
      <c r="G44" s="7">
        <v>306</v>
      </c>
      <c r="H44" s="3"/>
      <c r="I44" s="27"/>
      <c r="J44" s="27"/>
      <c r="K44" s="27"/>
      <c r="L44" s="27"/>
      <c r="M44" s="27"/>
      <c r="N44" s="27"/>
      <c r="O44" s="27"/>
    </row>
    <row r="45" spans="1:15" ht="21" customHeight="1" x14ac:dyDescent="0.15">
      <c r="A45" s="5"/>
      <c r="B45" s="21" t="s">
        <v>0</v>
      </c>
      <c r="C45" s="7">
        <v>15</v>
      </c>
      <c r="D45" s="7">
        <v>65</v>
      </c>
      <c r="E45" s="7">
        <v>40338</v>
      </c>
      <c r="F45" s="7">
        <v>2729</v>
      </c>
      <c r="G45" s="7">
        <v>530</v>
      </c>
      <c r="H45" s="3"/>
      <c r="I45" s="27"/>
      <c r="J45" s="27"/>
      <c r="K45" s="27"/>
      <c r="L45" s="27"/>
      <c r="M45" s="27"/>
      <c r="N45" s="27"/>
      <c r="O45" s="27"/>
    </row>
    <row r="46" spans="1:15" ht="21" customHeight="1" x14ac:dyDescent="0.15">
      <c r="A46" s="5"/>
      <c r="B46" s="21" t="s">
        <v>24</v>
      </c>
      <c r="C46" s="7">
        <v>3</v>
      </c>
      <c r="D46" s="13">
        <v>4</v>
      </c>
      <c r="E46" s="13" t="s">
        <v>18</v>
      </c>
      <c r="F46" s="13">
        <v>348</v>
      </c>
      <c r="G46" s="13" t="s">
        <v>40</v>
      </c>
      <c r="H46" s="3"/>
      <c r="I46" s="27"/>
      <c r="J46" s="27"/>
      <c r="K46" s="27"/>
      <c r="L46" s="27"/>
      <c r="M46" s="27"/>
      <c r="N46" s="27"/>
      <c r="O46" s="27"/>
    </row>
    <row r="47" spans="1:15" ht="21" customHeight="1" x14ac:dyDescent="0.15">
      <c r="A47" s="5"/>
      <c r="B47" s="21" t="s">
        <v>1</v>
      </c>
      <c r="C47" s="7">
        <v>19</v>
      </c>
      <c r="D47" s="7">
        <v>61</v>
      </c>
      <c r="E47" s="7">
        <v>92937</v>
      </c>
      <c r="F47" s="7">
        <v>768</v>
      </c>
      <c r="G47" s="7">
        <v>229</v>
      </c>
      <c r="H47" s="3"/>
      <c r="I47" s="27"/>
      <c r="J47" s="27"/>
      <c r="K47" s="27"/>
      <c r="L47" s="27"/>
      <c r="M47" s="27"/>
      <c r="N47" s="27"/>
      <c r="O47" s="27"/>
    </row>
    <row r="48" spans="1:15" ht="21" customHeight="1" x14ac:dyDescent="0.15">
      <c r="A48" s="6"/>
      <c r="B48" s="21" t="s">
        <v>47</v>
      </c>
      <c r="C48" s="7">
        <v>1</v>
      </c>
      <c r="D48" s="7">
        <v>1</v>
      </c>
      <c r="E48" s="13" t="s">
        <v>18</v>
      </c>
      <c r="F48" s="13" t="s">
        <v>40</v>
      </c>
      <c r="G48" s="13" t="s">
        <v>40</v>
      </c>
      <c r="H48" s="3"/>
      <c r="I48" s="27"/>
      <c r="J48" s="27"/>
      <c r="K48" s="27"/>
      <c r="L48" s="27"/>
      <c r="M48" s="27"/>
      <c r="N48" s="27"/>
      <c r="O48" s="27"/>
    </row>
    <row r="49" spans="1:15" ht="24.75" customHeight="1" x14ac:dyDescent="0.15">
      <c r="A49" s="20" t="s">
        <v>53</v>
      </c>
      <c r="B49" s="3"/>
      <c r="C49" s="31"/>
      <c r="D49" s="31"/>
      <c r="E49" s="3"/>
      <c r="F49" s="3"/>
      <c r="G49" s="3"/>
      <c r="H49" s="3"/>
      <c r="I49" s="27"/>
      <c r="J49" s="27"/>
      <c r="K49" s="27"/>
      <c r="L49" s="27"/>
      <c r="M49" s="27"/>
      <c r="N49" s="27"/>
      <c r="O49" s="27"/>
    </row>
    <row r="50" spans="1:15" ht="13.5" customHeight="1" x14ac:dyDescent="0.15">
      <c r="A50" s="47" t="s">
        <v>3</v>
      </c>
      <c r="B50" s="47"/>
      <c r="C50" s="32"/>
      <c r="D50" s="36" t="s">
        <v>7</v>
      </c>
      <c r="E50" s="36" t="s">
        <v>9</v>
      </c>
      <c r="F50" s="36" t="s">
        <v>9</v>
      </c>
      <c r="G50" s="36" t="s">
        <v>38</v>
      </c>
      <c r="H50" s="35"/>
      <c r="I50" s="41"/>
      <c r="J50" s="41"/>
      <c r="K50" s="27"/>
      <c r="L50" s="27"/>
      <c r="M50" s="27"/>
      <c r="N50" s="27"/>
      <c r="O50" s="27"/>
    </row>
    <row r="51" spans="1:15" ht="13.5" customHeight="1" x14ac:dyDescent="0.15">
      <c r="A51" s="47"/>
      <c r="B51" s="47"/>
      <c r="C51" s="33">
        <v>20</v>
      </c>
      <c r="D51" s="33">
        <v>131</v>
      </c>
      <c r="E51" s="33">
        <v>113270</v>
      </c>
      <c r="F51" s="33">
        <v>25324</v>
      </c>
      <c r="G51" s="33">
        <v>163</v>
      </c>
      <c r="H51" s="26"/>
      <c r="I51" s="41"/>
      <c r="J51" s="41"/>
      <c r="K51" s="27"/>
      <c r="L51" s="27"/>
      <c r="M51" s="27"/>
      <c r="N51" s="27"/>
      <c r="O51" s="27"/>
    </row>
    <row r="52" spans="1:15" ht="24.75" customHeight="1" x14ac:dyDescent="0.15">
      <c r="A52" s="47" t="s">
        <v>11</v>
      </c>
      <c r="B52" s="47"/>
      <c r="C52" s="13">
        <v>2</v>
      </c>
      <c r="D52" s="13">
        <v>19</v>
      </c>
      <c r="E52" s="13">
        <v>13821</v>
      </c>
      <c r="F52" s="13" t="s">
        <v>40</v>
      </c>
      <c r="G52" s="13" t="s">
        <v>40</v>
      </c>
      <c r="H52" s="35"/>
      <c r="I52" s="42"/>
      <c r="J52" s="44"/>
      <c r="K52" s="27"/>
      <c r="L52" s="27"/>
      <c r="M52" s="27"/>
      <c r="N52" s="27"/>
      <c r="O52" s="27"/>
    </row>
    <row r="53" spans="1:15" ht="24.75" customHeight="1" x14ac:dyDescent="0.15">
      <c r="A53" s="49" t="s">
        <v>12</v>
      </c>
      <c r="B53" s="49"/>
      <c r="C53" s="13">
        <v>18</v>
      </c>
      <c r="D53" s="13">
        <v>112</v>
      </c>
      <c r="E53" s="13">
        <v>99449</v>
      </c>
      <c r="F53" s="13">
        <v>25324</v>
      </c>
      <c r="G53" s="13">
        <v>163</v>
      </c>
      <c r="H53" s="35"/>
      <c r="I53" s="43"/>
      <c r="J53" s="27"/>
      <c r="K53" s="27"/>
      <c r="L53" s="27"/>
      <c r="M53" s="27"/>
      <c r="N53" s="27"/>
      <c r="O53" s="27"/>
    </row>
    <row r="54" spans="1:15" ht="21" customHeight="1" x14ac:dyDescent="0.15">
      <c r="A54" s="24"/>
      <c r="B54" s="21" t="s">
        <v>13</v>
      </c>
      <c r="C54" s="13" t="s">
        <v>40</v>
      </c>
      <c r="D54" s="13" t="s">
        <v>40</v>
      </c>
      <c r="E54" s="13" t="s">
        <v>40</v>
      </c>
      <c r="F54" s="13" t="s">
        <v>40</v>
      </c>
      <c r="G54" s="13" t="s">
        <v>40</v>
      </c>
      <c r="H54" s="35"/>
      <c r="I54" s="27"/>
      <c r="J54" s="27"/>
      <c r="K54" s="27"/>
      <c r="L54" s="27"/>
      <c r="M54" s="27"/>
      <c r="N54" s="27"/>
      <c r="O54" s="27"/>
    </row>
    <row r="55" spans="1:15" ht="21" customHeight="1" x14ac:dyDescent="0.15">
      <c r="A55" s="24"/>
      <c r="B55" s="28" t="s">
        <v>14</v>
      </c>
      <c r="C55" s="7">
        <v>1</v>
      </c>
      <c r="D55" s="7">
        <v>2</v>
      </c>
      <c r="E55" s="13" t="s">
        <v>18</v>
      </c>
      <c r="F55" s="13" t="s">
        <v>40</v>
      </c>
      <c r="G55" s="13" t="s">
        <v>40</v>
      </c>
      <c r="H55" s="3"/>
      <c r="I55" s="27"/>
      <c r="J55" s="27"/>
      <c r="K55" s="27"/>
      <c r="L55" s="27"/>
      <c r="M55" s="27"/>
      <c r="N55" s="27"/>
      <c r="O55" s="27"/>
    </row>
    <row r="56" spans="1:15" ht="21" customHeight="1" x14ac:dyDescent="0.15">
      <c r="A56" s="5"/>
      <c r="B56" s="21" t="s">
        <v>0</v>
      </c>
      <c r="C56" s="7">
        <v>8</v>
      </c>
      <c r="D56" s="7">
        <v>57</v>
      </c>
      <c r="E56" s="7">
        <v>30877</v>
      </c>
      <c r="F56" s="13" t="s">
        <v>40</v>
      </c>
      <c r="G56" s="7">
        <v>43</v>
      </c>
      <c r="H56" s="3"/>
      <c r="I56" s="27"/>
      <c r="J56" s="27"/>
      <c r="K56" s="27"/>
      <c r="L56" s="27"/>
      <c r="M56" s="27"/>
      <c r="N56" s="27"/>
      <c r="O56" s="27"/>
    </row>
    <row r="57" spans="1:15" ht="21" customHeight="1" x14ac:dyDescent="0.15">
      <c r="A57" s="25"/>
      <c r="B57" s="21" t="s">
        <v>24</v>
      </c>
      <c r="C57" s="7">
        <v>4</v>
      </c>
      <c r="D57" s="13">
        <v>20</v>
      </c>
      <c r="E57" s="13">
        <v>43839</v>
      </c>
      <c r="F57" s="13">
        <v>21079</v>
      </c>
      <c r="G57" s="13" t="s">
        <v>40</v>
      </c>
      <c r="H57" s="3"/>
      <c r="I57" s="27"/>
      <c r="J57" s="27"/>
      <c r="K57" s="27"/>
      <c r="L57" s="27"/>
      <c r="M57" s="27"/>
      <c r="N57" s="27"/>
      <c r="O57" s="27"/>
    </row>
    <row r="58" spans="1:15" ht="21" customHeight="1" x14ac:dyDescent="0.15">
      <c r="A58" s="25"/>
      <c r="B58" s="21" t="s">
        <v>1</v>
      </c>
      <c r="C58" s="7">
        <v>3</v>
      </c>
      <c r="D58" s="13">
        <v>9</v>
      </c>
      <c r="E58" s="13">
        <v>4782</v>
      </c>
      <c r="F58" s="13">
        <v>4245</v>
      </c>
      <c r="G58" s="13">
        <v>120</v>
      </c>
      <c r="H58" s="3"/>
      <c r="I58" s="27"/>
      <c r="J58" s="27"/>
      <c r="K58" s="27"/>
      <c r="L58" s="27"/>
      <c r="M58" s="27"/>
      <c r="N58" s="27"/>
      <c r="O58" s="27"/>
    </row>
    <row r="59" spans="1:15" ht="21" customHeight="1" x14ac:dyDescent="0.15">
      <c r="A59" s="6"/>
      <c r="B59" s="21" t="s">
        <v>47</v>
      </c>
      <c r="C59" s="7">
        <v>2</v>
      </c>
      <c r="D59" s="7">
        <v>24</v>
      </c>
      <c r="E59" s="13" t="s">
        <v>18</v>
      </c>
      <c r="F59" s="13" t="s">
        <v>40</v>
      </c>
      <c r="G59" s="13" t="s">
        <v>40</v>
      </c>
      <c r="H59" s="3"/>
      <c r="I59" s="27"/>
      <c r="J59" s="27"/>
      <c r="K59" s="27"/>
      <c r="L59" s="27"/>
      <c r="M59" s="27"/>
      <c r="N59" s="27"/>
      <c r="O59" s="27"/>
    </row>
    <row r="60" spans="1:15" ht="24.75" customHeight="1" x14ac:dyDescent="0.15">
      <c r="A60" s="20"/>
      <c r="B60" s="3"/>
      <c r="C60" s="31"/>
      <c r="D60" s="31"/>
      <c r="E60" s="3"/>
      <c r="F60" s="3"/>
      <c r="G60" s="3"/>
      <c r="I60" s="27"/>
      <c r="J60" s="27"/>
      <c r="K60" s="27"/>
      <c r="L60" s="27"/>
      <c r="M60" s="27"/>
      <c r="N60" s="27"/>
      <c r="O60" s="27"/>
    </row>
    <row r="61" spans="1:15" ht="31.5" customHeight="1" x14ac:dyDescent="0.15">
      <c r="A61" s="56" t="s">
        <v>37</v>
      </c>
      <c r="B61" s="56"/>
      <c r="C61" s="56"/>
      <c r="D61" s="56"/>
      <c r="E61" s="56"/>
      <c r="F61" s="56"/>
      <c r="G61" s="56"/>
      <c r="H61" s="56"/>
      <c r="I61" s="56"/>
      <c r="J61" s="56"/>
      <c r="K61" s="56"/>
      <c r="L61" s="56"/>
      <c r="M61" s="56"/>
      <c r="N61" s="56"/>
      <c r="O61" s="56"/>
    </row>
    <row r="62" spans="1:15" ht="24.75" customHeight="1" x14ac:dyDescent="0.15">
      <c r="A62" s="57"/>
      <c r="B62" s="57"/>
      <c r="C62" s="35"/>
      <c r="D62" s="35"/>
      <c r="E62" s="35"/>
      <c r="F62" s="35"/>
      <c r="G62" s="35"/>
      <c r="I62" s="27"/>
      <c r="J62" s="27"/>
      <c r="K62" s="27"/>
      <c r="L62" s="27"/>
      <c r="M62" s="27"/>
      <c r="N62" s="27"/>
      <c r="O62" s="27"/>
    </row>
    <row r="63" spans="1:15" ht="24.75" customHeight="1" x14ac:dyDescent="0.15">
      <c r="A63" s="57"/>
      <c r="B63" s="57"/>
      <c r="C63" s="35"/>
      <c r="D63" s="35"/>
      <c r="E63" s="35"/>
      <c r="F63" s="35"/>
      <c r="G63" s="35"/>
      <c r="I63" s="27"/>
      <c r="J63" s="27"/>
      <c r="K63" s="27"/>
      <c r="L63" s="27"/>
      <c r="M63" s="27"/>
      <c r="N63" s="27"/>
      <c r="O63" s="27"/>
    </row>
    <row r="64" spans="1:15" ht="21" customHeight="1" x14ac:dyDescent="0.15">
      <c r="A64" s="26"/>
      <c r="B64" s="29"/>
      <c r="C64" s="35"/>
      <c r="D64" s="35"/>
      <c r="E64" s="35"/>
      <c r="F64" s="35"/>
      <c r="G64" s="35"/>
      <c r="I64" s="27"/>
      <c r="J64" s="27"/>
      <c r="K64" s="27"/>
      <c r="L64" s="27"/>
      <c r="M64" s="27"/>
      <c r="N64" s="27"/>
      <c r="O64" s="27"/>
    </row>
    <row r="65" spans="1:15" ht="21" customHeight="1" x14ac:dyDescent="0.15">
      <c r="A65" s="26"/>
      <c r="B65" s="30"/>
      <c r="C65" s="3"/>
      <c r="D65" s="3"/>
      <c r="E65" s="35"/>
      <c r="F65" s="35"/>
      <c r="G65" s="35"/>
      <c r="I65" s="27"/>
      <c r="J65" s="27"/>
      <c r="K65" s="27"/>
      <c r="L65" s="27"/>
      <c r="M65" s="27"/>
      <c r="N65" s="27"/>
      <c r="O65" s="27"/>
    </row>
    <row r="66" spans="1:15" ht="21" customHeight="1" x14ac:dyDescent="0.15">
      <c r="A66" s="3"/>
      <c r="B66" s="29"/>
      <c r="C66" s="3"/>
      <c r="D66" s="3"/>
      <c r="E66" s="3"/>
      <c r="F66" s="35"/>
      <c r="G66" s="3"/>
      <c r="I66" s="27"/>
      <c r="J66" s="27"/>
      <c r="K66" s="27"/>
      <c r="L66" s="27"/>
      <c r="M66" s="27"/>
      <c r="N66" s="27"/>
      <c r="O66" s="27"/>
    </row>
    <row r="67" spans="1:15" ht="21" customHeight="1" x14ac:dyDescent="0.15">
      <c r="A67" s="3"/>
      <c r="B67" s="29"/>
      <c r="C67" s="3"/>
      <c r="D67" s="35"/>
      <c r="E67" s="35"/>
      <c r="F67" s="35"/>
      <c r="G67" s="35"/>
      <c r="I67" s="27"/>
      <c r="J67" s="27"/>
      <c r="K67" s="27"/>
      <c r="L67" s="27"/>
      <c r="M67" s="27"/>
      <c r="N67" s="27"/>
      <c r="O67" s="27"/>
    </row>
    <row r="68" spans="1:15" ht="21" customHeight="1" x14ac:dyDescent="0.15">
      <c r="A68" s="3"/>
      <c r="B68" s="29"/>
      <c r="C68" s="3"/>
      <c r="D68" s="35"/>
      <c r="E68" s="35"/>
      <c r="F68" s="35"/>
      <c r="G68" s="35"/>
      <c r="I68" s="27"/>
      <c r="J68" s="27"/>
      <c r="K68" s="27"/>
      <c r="L68" s="27"/>
      <c r="M68" s="27"/>
      <c r="N68" s="27"/>
      <c r="O68" s="27"/>
    </row>
    <row r="69" spans="1:15" ht="21" customHeight="1" x14ac:dyDescent="0.15">
      <c r="A69" s="3"/>
      <c r="B69" s="29"/>
      <c r="C69" s="3"/>
      <c r="D69" s="3"/>
      <c r="E69" s="35"/>
      <c r="F69" s="35"/>
      <c r="G69" s="35"/>
      <c r="I69" s="27"/>
      <c r="J69" s="27"/>
      <c r="K69" s="27"/>
      <c r="L69" s="27"/>
      <c r="M69" s="27"/>
      <c r="N69" s="27"/>
      <c r="O69" s="27"/>
    </row>
    <row r="70" spans="1:15" ht="24.75" customHeight="1" x14ac:dyDescent="0.15">
      <c r="A70" s="27"/>
      <c r="B70" s="27"/>
      <c r="C70" s="27"/>
      <c r="D70" s="27"/>
      <c r="E70" s="27"/>
      <c r="F70" s="27"/>
      <c r="G70" s="27"/>
      <c r="I70" s="27"/>
      <c r="J70" s="27"/>
      <c r="K70" s="27"/>
      <c r="L70" s="27"/>
      <c r="M70" s="27"/>
      <c r="N70" s="27"/>
      <c r="O70" s="27"/>
    </row>
    <row r="71" spans="1:15" ht="24.75" customHeight="1" x14ac:dyDescent="0.15">
      <c r="A71" s="27"/>
      <c r="B71" s="27"/>
      <c r="C71" s="27"/>
      <c r="D71" s="27"/>
      <c r="E71" s="27"/>
      <c r="F71" s="27"/>
      <c r="G71" s="27"/>
      <c r="I71" s="27"/>
      <c r="J71" s="27"/>
      <c r="K71" s="27"/>
      <c r="L71" s="27"/>
      <c r="M71" s="27"/>
      <c r="N71" s="27"/>
      <c r="O71" s="27"/>
    </row>
    <row r="72" spans="1:15" ht="24.75" customHeight="1" x14ac:dyDescent="0.15">
      <c r="A72" s="27"/>
      <c r="B72" s="27"/>
      <c r="C72" s="27"/>
      <c r="D72" s="27"/>
      <c r="E72" s="27"/>
      <c r="F72" s="27"/>
      <c r="G72" s="27"/>
      <c r="I72" s="27"/>
      <c r="J72" s="27"/>
      <c r="K72" s="27"/>
      <c r="L72" s="27"/>
      <c r="M72" s="27"/>
      <c r="N72" s="27"/>
      <c r="O72" s="27"/>
    </row>
    <row r="73" spans="1:15" ht="24.75" customHeight="1" x14ac:dyDescent="0.15">
      <c r="A73" s="27"/>
      <c r="B73" s="27"/>
      <c r="C73" s="27"/>
      <c r="D73" s="27"/>
      <c r="E73" s="27"/>
      <c r="F73" s="27"/>
      <c r="G73" s="27"/>
      <c r="I73" s="27"/>
      <c r="J73" s="27"/>
      <c r="K73" s="27"/>
      <c r="L73" s="27"/>
      <c r="M73" s="27"/>
      <c r="N73" s="27"/>
      <c r="O73" s="27"/>
    </row>
    <row r="74" spans="1:15" ht="24.75" customHeight="1" x14ac:dyDescent="0.15">
      <c r="A74" s="27"/>
      <c r="B74" s="27"/>
      <c r="C74" s="27"/>
      <c r="D74" s="27"/>
      <c r="E74" s="27"/>
      <c r="F74" s="27"/>
      <c r="G74" s="27"/>
      <c r="I74" s="27"/>
      <c r="J74" s="27"/>
      <c r="K74" s="27"/>
      <c r="L74" s="27"/>
      <c r="M74" s="27"/>
      <c r="N74" s="27"/>
      <c r="O74" s="27"/>
    </row>
    <row r="75" spans="1:15" ht="24.75" customHeight="1" x14ac:dyDescent="0.15">
      <c r="A75" s="27"/>
      <c r="B75" s="27"/>
      <c r="C75" s="27"/>
      <c r="D75" s="27"/>
      <c r="E75" s="27"/>
      <c r="F75" s="27"/>
      <c r="G75" s="27"/>
      <c r="I75" s="27"/>
      <c r="J75" s="27"/>
      <c r="K75" s="27"/>
      <c r="L75" s="27"/>
      <c r="M75" s="27"/>
      <c r="N75" s="27"/>
      <c r="O75" s="27"/>
    </row>
    <row r="76" spans="1:15" ht="24.75" customHeight="1" x14ac:dyDescent="0.15">
      <c r="A76" s="27"/>
      <c r="B76" s="27"/>
      <c r="C76" s="27"/>
      <c r="D76" s="27"/>
      <c r="E76" s="27"/>
      <c r="F76" s="27"/>
      <c r="G76" s="27"/>
      <c r="I76" s="27"/>
      <c r="J76" s="27"/>
      <c r="K76" s="27"/>
      <c r="L76" s="27"/>
      <c r="M76" s="27"/>
      <c r="N76" s="27"/>
      <c r="O76" s="27"/>
    </row>
    <row r="77" spans="1:15" ht="24.75" customHeight="1" x14ac:dyDescent="0.15">
      <c r="A77" s="27"/>
      <c r="B77" s="27"/>
      <c r="C77" s="27"/>
      <c r="D77" s="27"/>
      <c r="E77" s="27"/>
      <c r="F77" s="27"/>
      <c r="G77" s="27"/>
      <c r="I77" s="27"/>
      <c r="J77" s="27"/>
      <c r="K77" s="27"/>
      <c r="L77" s="27"/>
      <c r="M77" s="27"/>
      <c r="N77" s="27"/>
      <c r="O77" s="27"/>
    </row>
    <row r="78" spans="1:15" ht="24.75" customHeight="1" x14ac:dyDescent="0.15">
      <c r="A78" s="27"/>
      <c r="B78" s="27"/>
      <c r="C78" s="27"/>
      <c r="D78" s="27"/>
      <c r="E78" s="27"/>
      <c r="F78" s="27"/>
      <c r="G78" s="27"/>
      <c r="I78" s="27"/>
      <c r="J78" s="27"/>
      <c r="K78" s="27"/>
      <c r="L78" s="27"/>
      <c r="M78" s="27"/>
      <c r="N78" s="27"/>
      <c r="O78" s="27"/>
    </row>
    <row r="79" spans="1:15" ht="24.75" customHeight="1" x14ac:dyDescent="0.15">
      <c r="A79" s="27"/>
      <c r="B79" s="27"/>
      <c r="C79" s="27"/>
      <c r="D79" s="27"/>
      <c r="E79" s="27"/>
      <c r="F79" s="27"/>
      <c r="G79" s="27"/>
      <c r="I79" s="27"/>
      <c r="J79" s="27"/>
      <c r="K79" s="27"/>
      <c r="L79" s="27"/>
      <c r="M79" s="27"/>
      <c r="N79" s="27"/>
      <c r="O79" s="27"/>
    </row>
    <row r="80" spans="1:15" ht="24.75" customHeight="1" x14ac:dyDescent="0.15">
      <c r="A80" s="27"/>
      <c r="B80" s="27"/>
      <c r="C80" s="27"/>
      <c r="D80" s="27"/>
      <c r="E80" s="27"/>
      <c r="F80" s="27"/>
      <c r="G80" s="27"/>
      <c r="I80" s="27"/>
      <c r="J80" s="27"/>
      <c r="K80" s="27"/>
      <c r="L80" s="27"/>
      <c r="M80" s="27"/>
      <c r="N80" s="27"/>
      <c r="O80" s="27"/>
    </row>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sheetData>
  <mergeCells count="30">
    <mergeCell ref="A50:B51"/>
    <mergeCell ref="A15:B16"/>
    <mergeCell ref="I15:J16"/>
    <mergeCell ref="A26:B27"/>
    <mergeCell ref="I26:J27"/>
    <mergeCell ref="A39:B40"/>
    <mergeCell ref="A52:B52"/>
    <mergeCell ref="A53:B53"/>
    <mergeCell ref="A61:O61"/>
    <mergeCell ref="A62:B62"/>
    <mergeCell ref="A63:B63"/>
    <mergeCell ref="A29:B29"/>
    <mergeCell ref="I29:J29"/>
    <mergeCell ref="A37:B37"/>
    <mergeCell ref="A41:B41"/>
    <mergeCell ref="A42:B42"/>
    <mergeCell ref="A17:B17"/>
    <mergeCell ref="I17:J17"/>
    <mergeCell ref="A18:B18"/>
    <mergeCell ref="I18:J18"/>
    <mergeCell ref="A28:B28"/>
    <mergeCell ref="I28:J28"/>
    <mergeCell ref="A2:B2"/>
    <mergeCell ref="I2:J2"/>
    <mergeCell ref="A6:B6"/>
    <mergeCell ref="I6:J6"/>
    <mergeCell ref="A7:B7"/>
    <mergeCell ref="I7:J7"/>
    <mergeCell ref="A4:B5"/>
    <mergeCell ref="I4:J5"/>
  </mergeCells>
  <phoneticPr fontId="2"/>
  <printOptions horizontalCentered="1"/>
  <pageMargins left="0.59055118110236227" right="0.59055118110236227" top="0.47244094488188976" bottom="0.35433070866141736" header="0.31496062992125984" footer="0.11811023622047244"/>
  <pageSetup paperSize="9" scale="80" orientation="landscape" r:id="rId1"/>
  <headerFooter alignWithMargins="0"/>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産業別結果表</vt:lpstr>
      <vt:lpstr>地区別集計 </vt:lpstr>
      <vt:lpstr>産業別結果表!Print_Area</vt:lpstr>
    </vt:vector>
  </TitlesOfParts>
  <Company>常滑市役所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電算室</dc:creator>
  <cp:lastModifiedBy>Windows ユーザー</cp:lastModifiedBy>
  <cp:lastPrinted>2014-03-31T02:32:30Z</cp:lastPrinted>
  <dcterms:created xsi:type="dcterms:W3CDTF">2008-12-05T01:58:46Z</dcterms:created>
  <dcterms:modified xsi:type="dcterms:W3CDTF">2020-05-28T00:28:18Z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2.1.8.0</vt:lpwstr>
    </vt:vector>
  </property>
  <property fmtid="{DCFEDD21-7773-49B2-8022-6FC58DB5260B}" pid="3" name="LastSavedVersion">
    <vt:lpwstr>2.1.12.0</vt:lpwstr>
  </property>
  <property fmtid="{DCFEDD21-7773-49B2-8022-6FC58DB5260B}" pid="4" name="LastSavedDate">
    <vt:filetime>2018-12-10T05:40:13Z</vt:filetime>
  </property>
</Properties>
</file>